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0"/>
  </bookViews>
  <sheets>
    <sheet name="ผ.07 (หน้า ผ.01)" sheetId="1" r:id="rId1"/>
    <sheet name="ผ.07 (หน้า ผ.02)" sheetId="2" r:id="rId2"/>
    <sheet name="ผ.07 (หน้า ผ.03)" sheetId="3" r:id="rId3"/>
    <sheet name="ผ.07 (หน้า ผ.03.1)" sheetId="4" r:id="rId4"/>
    <sheet name="ผ.07 (หน้า ผ.05)" sheetId="5" r:id="rId5"/>
    <sheet name="ผ.07 (หน้า ผ.06)" sheetId="6" r:id="rId6"/>
    <sheet name="ผ.07 (หน้าผ.08)" sheetId="7" r:id="rId7"/>
  </sheets>
  <definedNames/>
  <calcPr fullCalcOnLoad="1"/>
</workbook>
</file>

<file path=xl/sharedStrings.xml><?xml version="1.0" encoding="utf-8"?>
<sst xmlns="http://schemas.openxmlformats.org/spreadsheetml/2006/main" count="389" uniqueCount="58">
  <si>
    <t>ยุทธศาสตร์</t>
  </si>
  <si>
    <t>ปี 2561</t>
  </si>
  <si>
    <t>จำนวน</t>
  </si>
  <si>
    <t>โครงการ</t>
  </si>
  <si>
    <t>งบประมาณ</t>
  </si>
  <si>
    <t>(บาท)</t>
  </si>
  <si>
    <t>ปี 2562</t>
  </si>
  <si>
    <t>ปี 2563</t>
  </si>
  <si>
    <t>ปี 2564</t>
  </si>
  <si>
    <t>รวม  4  ปี</t>
  </si>
  <si>
    <t>รวม</t>
  </si>
  <si>
    <t>หมายเหตุ : แบบ  ผ.07  บัญชีสรุปโครงการพัฒนาแผนพัฒนาท้องถิ่นสี่ปี (พ.ศ. 2561-2564)  ให้นำไปไว้เป็นแผ่นแรกของแบบ  ผ.  ต่างๆ (ผ.07-ผ.01-ผ.02  จนสุดท้าย ผ.08)</t>
  </si>
  <si>
    <t>แบบ ผ.07</t>
  </si>
  <si>
    <t>บัญชีสรุปโครงการพัฒนา</t>
  </si>
  <si>
    <t>แผนพัฒนาท้องถิ่นสี่ปี  (พ.ศ. 2561 - 2564)</t>
  </si>
  <si>
    <t>องค์การบริหารส่วนตำบลโพนแพง  อ.รัตนวาปี จ.หนองคาย</t>
  </si>
  <si>
    <t>1)  ยุทธศาสตร์ด้านโครงสร้างพื้นฐาน</t>
  </si>
  <si>
    <t>2)  ยุทธศาสตร์งานส่งเสริมคุณภาพชีวิต</t>
  </si>
  <si>
    <t>1.1  แผนงานเคหะและชุมชน</t>
  </si>
  <si>
    <t>2.1  แผนงานบริหารงานทั่วไป</t>
  </si>
  <si>
    <t>2.2  แผนงานการศึกษา</t>
  </si>
  <si>
    <t>2.3 แผนงานสาธารณสุข</t>
  </si>
  <si>
    <t>3)  ยุทธศาสตร์ด้านการจัดระเบียบชุมชนสังคมและการรักษาความสงบเรียบร้อย</t>
  </si>
  <si>
    <t>4)  ยุทธศาสตร์ด้านการวางแผน การส่งเสริมการลงทุน พาณิชยกรรมและการท่องเที่ยว</t>
  </si>
  <si>
    <t xml:space="preserve"> 3.1  แผนงานบริหารงานทั่วไป</t>
  </si>
  <si>
    <t>5)  ยุทธศาสตร์ด้านการอนุรักษทรัพยากรธรรมชาติและสิ่งแวดล้อม</t>
  </si>
  <si>
    <t xml:space="preserve"> 5.1  แผนงานการเกษตร</t>
  </si>
  <si>
    <t>6)  ยุทธศาสตร์ด้านศิลปวัฒนธรรมจารีตประเพณีและภูมิปัญญาท้องถิ่น</t>
  </si>
  <si>
    <t>6.1  แผนงานการศาสนาวัฒนธรรมและนันทนาการ</t>
  </si>
  <si>
    <t>7)  ยุทธศาสตร์ด้านการจัดระเบียบชุมชนสังคมและการรักษาความสงบเรียบร้อย</t>
  </si>
  <si>
    <t>7.1  แผนงานการศาสนาวัฒนธรรมและนันทนาการ</t>
  </si>
  <si>
    <t>8)  ยุทธศาสตร์ด้านการด้านบริหารจัดการองค์กรที่ดี</t>
  </si>
  <si>
    <t>รวมทั้งสิ้น</t>
  </si>
  <si>
    <t>รวมทั้งสิน</t>
  </si>
  <si>
    <t>1)  ยุทธศาสตร์การบริหารจัดการองค์กรที่ดี</t>
  </si>
  <si>
    <t>1.1  แผนงานบริหารงานทั่วไป</t>
  </si>
  <si>
    <t>2)  ยุทธศาสตร์ด้านการส่งเสริมคุณภาพชีวิต</t>
  </si>
  <si>
    <t xml:space="preserve"> 2.1  แผนงานการศึกษา</t>
  </si>
  <si>
    <t>3)  ยุทธศาสตร์การบริหารจัดการองค์กรที่ดี</t>
  </si>
  <si>
    <t>3.1  แผนงานบริหารงานทั่วไป</t>
  </si>
  <si>
    <t>งานบริหารงานคลัง</t>
  </si>
  <si>
    <t>4)  ยุทธศาสตร์ด้านการบริหารจัดการองค์กรที่ดี</t>
  </si>
  <si>
    <t>4.1  แผนงานเคหะและชุมชน</t>
  </si>
  <si>
    <t>ข้อ21-23</t>
  </si>
  <si>
    <t>ข้อ24-26</t>
  </si>
  <si>
    <t>ข้อ 27-29</t>
  </si>
  <si>
    <t>4.1  แผนงานการเกษตร</t>
  </si>
  <si>
    <t>4.2  แผนงานเคหะและชุมชน</t>
  </si>
  <si>
    <t>8.1  แผนงานบริหารงานทั่วไป</t>
  </si>
  <si>
    <t>8.2  แผนงานการศึกษา</t>
  </si>
  <si>
    <t>8.3 แผนงานเคหะและชุมชน</t>
  </si>
  <si>
    <t>8.4 แผนงานงบกลาง</t>
  </si>
  <si>
    <t>8)  ยุทธศาสตร์ด้านการบริหารจัดการองค์กรที่ดี</t>
  </si>
  <si>
    <t>2.3  แผนงานสารณสุข</t>
  </si>
  <si>
    <t xml:space="preserve"> 1.1  แผนงานเคหะและชุมชน</t>
  </si>
  <si>
    <t xml:space="preserve">    </t>
  </si>
  <si>
    <t>1)  ยุทธศาสตร์ด้านส่งเสริมคุณภาพชีวิต</t>
  </si>
  <si>
    <t xml:space="preserve"> 1.1  แผนงานบริหารงานทั่วไป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</si>
</sst>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2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5"/>
      <color indexed="8"/>
      <name val="TH SarabunIT๙"/>
      <family val="2"/>
    </font>
    <font>
      <sz val="13"/>
      <color indexed="8"/>
      <name val="TH SarabunIT๙"/>
      <family val="2"/>
    </font>
    <font>
      <b/>
      <sz val="13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8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zoomScalePageLayoutView="0" workbookViewId="0" topLeftCell="A1">
      <selection activeCell="D66" sqref="D66"/>
    </sheetView>
  </sheetViews>
  <sheetFormatPr defaultColWidth="9.00390625" defaultRowHeight="14.25"/>
  <cols>
    <col min="1" max="1" width="22.50390625" style="1" customWidth="1"/>
    <col min="2" max="2" width="10.00390625" style="1" customWidth="1"/>
    <col min="3" max="3" width="10.25390625" style="1" customWidth="1"/>
    <col min="4" max="5" width="10.75390625" style="1" customWidth="1"/>
    <col min="6" max="6" width="11.25390625" style="1" customWidth="1"/>
    <col min="7" max="7" width="10.875" style="1" customWidth="1"/>
    <col min="8" max="8" width="10.75390625" style="1" customWidth="1"/>
    <col min="9" max="9" width="10.875" style="1" customWidth="1"/>
    <col min="10" max="10" width="11.125" style="1" customWidth="1"/>
    <col min="11" max="11" width="11.50390625" style="1" customWidth="1"/>
    <col min="12" max="16384" width="9.00390625" style="1" customWidth="1"/>
  </cols>
  <sheetData>
    <row r="2" ht="18.75">
      <c r="K2" s="2" t="s">
        <v>12</v>
      </c>
    </row>
    <row r="3" spans="1:11" ht="20.2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0.25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20.25">
      <c r="A7" s="3" t="s">
        <v>0</v>
      </c>
      <c r="B7" s="61" t="s">
        <v>1</v>
      </c>
      <c r="C7" s="61"/>
      <c r="D7" s="61" t="s">
        <v>6</v>
      </c>
      <c r="E7" s="61"/>
      <c r="F7" s="61" t="s">
        <v>7</v>
      </c>
      <c r="G7" s="61"/>
      <c r="H7" s="61" t="s">
        <v>8</v>
      </c>
      <c r="I7" s="61"/>
      <c r="J7" s="61" t="s">
        <v>9</v>
      </c>
      <c r="K7" s="61"/>
    </row>
    <row r="8" spans="1:11" ht="20.25">
      <c r="A8" s="4"/>
      <c r="B8" s="5" t="s">
        <v>2</v>
      </c>
      <c r="C8" s="6" t="s">
        <v>4</v>
      </c>
      <c r="D8" s="7" t="s">
        <v>2</v>
      </c>
      <c r="E8" s="6" t="s">
        <v>4</v>
      </c>
      <c r="F8" s="7" t="s">
        <v>2</v>
      </c>
      <c r="G8" s="6" t="s">
        <v>4</v>
      </c>
      <c r="H8" s="7" t="s">
        <v>2</v>
      </c>
      <c r="I8" s="6" t="s">
        <v>4</v>
      </c>
      <c r="J8" s="7" t="s">
        <v>2</v>
      </c>
      <c r="K8" s="6" t="s">
        <v>4</v>
      </c>
    </row>
    <row r="9" spans="1:11" ht="20.25">
      <c r="A9" s="8"/>
      <c r="B9" s="9" t="s">
        <v>3</v>
      </c>
      <c r="C9" s="8" t="s">
        <v>5</v>
      </c>
      <c r="D9" s="10" t="s">
        <v>3</v>
      </c>
      <c r="E9" s="8" t="s">
        <v>5</v>
      </c>
      <c r="F9" s="10" t="s">
        <v>3</v>
      </c>
      <c r="G9" s="8" t="s">
        <v>5</v>
      </c>
      <c r="H9" s="10" t="s">
        <v>3</v>
      </c>
      <c r="I9" s="8" t="s">
        <v>5</v>
      </c>
      <c r="J9" s="10" t="s">
        <v>3</v>
      </c>
      <c r="K9" s="8" t="s">
        <v>5</v>
      </c>
    </row>
    <row r="10" spans="1:11" ht="20.25">
      <c r="A10" s="21" t="s">
        <v>16</v>
      </c>
      <c r="B10" s="12"/>
      <c r="C10" s="11"/>
      <c r="D10" s="13"/>
      <c r="E10" s="11"/>
      <c r="F10" s="13"/>
      <c r="G10" s="11"/>
      <c r="H10" s="13"/>
      <c r="I10" s="11"/>
      <c r="J10" s="13"/>
      <c r="K10" s="11"/>
    </row>
    <row r="11" spans="1:11" ht="20.25">
      <c r="A11" s="14" t="s">
        <v>18</v>
      </c>
      <c r="B11" s="15">
        <v>14</v>
      </c>
      <c r="C11" s="22">
        <v>6250000</v>
      </c>
      <c r="D11" s="16">
        <v>14</v>
      </c>
      <c r="E11" s="22">
        <v>6250000</v>
      </c>
      <c r="F11" s="16">
        <v>14</v>
      </c>
      <c r="G11" s="22">
        <v>6250000</v>
      </c>
      <c r="H11" s="16">
        <v>14</v>
      </c>
      <c r="I11" s="22">
        <v>6250000</v>
      </c>
      <c r="J11" s="16">
        <v>56</v>
      </c>
      <c r="K11" s="22">
        <v>25000000</v>
      </c>
    </row>
    <row r="12" spans="1:11" ht="20.25">
      <c r="A12" s="8"/>
      <c r="B12" s="17"/>
      <c r="C12" s="18"/>
      <c r="D12" s="19"/>
      <c r="E12" s="18"/>
      <c r="F12" s="19"/>
      <c r="G12" s="18"/>
      <c r="H12" s="19"/>
      <c r="I12" s="18"/>
      <c r="J12" s="19"/>
      <c r="K12" s="18"/>
    </row>
    <row r="13" spans="1:11" s="29" customFormat="1" ht="20.25">
      <c r="A13" s="24" t="s">
        <v>10</v>
      </c>
      <c r="B13" s="26">
        <v>14</v>
      </c>
      <c r="C13" s="35">
        <v>6250000</v>
      </c>
      <c r="D13" s="28">
        <v>14</v>
      </c>
      <c r="E13" s="27">
        <v>6250000</v>
      </c>
      <c r="F13" s="28">
        <v>14</v>
      </c>
      <c r="G13" s="27">
        <v>6250000</v>
      </c>
      <c r="H13" s="28">
        <v>14</v>
      </c>
      <c r="I13" s="27">
        <v>6250000</v>
      </c>
      <c r="J13" s="28">
        <v>56</v>
      </c>
      <c r="K13" s="35">
        <v>25000000</v>
      </c>
    </row>
    <row r="14" spans="1:11" ht="20.25">
      <c r="A14" s="11" t="s">
        <v>17</v>
      </c>
      <c r="B14" s="12"/>
      <c r="C14" s="11"/>
      <c r="D14" s="13"/>
      <c r="E14" s="11"/>
      <c r="F14" s="13"/>
      <c r="G14" s="11"/>
      <c r="H14" s="13"/>
      <c r="I14" s="11"/>
      <c r="J14" s="13"/>
      <c r="K14" s="11"/>
    </row>
    <row r="15" spans="1:11" ht="20.25">
      <c r="A15" s="14" t="s">
        <v>19</v>
      </c>
      <c r="B15" s="15">
        <v>4</v>
      </c>
      <c r="C15" s="22">
        <v>7050000</v>
      </c>
      <c r="D15" s="15">
        <v>4</v>
      </c>
      <c r="E15" s="22">
        <v>7050000</v>
      </c>
      <c r="F15" s="15">
        <v>4</v>
      </c>
      <c r="G15" s="22">
        <v>7050000</v>
      </c>
      <c r="H15" s="15">
        <v>4</v>
      </c>
      <c r="I15" s="22">
        <v>7050000</v>
      </c>
      <c r="J15" s="16">
        <v>16</v>
      </c>
      <c r="K15" s="22">
        <v>28200000</v>
      </c>
    </row>
    <row r="16" spans="1:11" ht="20.25">
      <c r="A16" s="14" t="s">
        <v>20</v>
      </c>
      <c r="B16" s="15">
        <v>6</v>
      </c>
      <c r="C16" s="22">
        <v>6010000</v>
      </c>
      <c r="D16" s="15">
        <v>6</v>
      </c>
      <c r="E16" s="22">
        <v>6010000</v>
      </c>
      <c r="F16" s="15">
        <v>6</v>
      </c>
      <c r="G16" s="22">
        <v>6010000</v>
      </c>
      <c r="H16" s="15">
        <v>6</v>
      </c>
      <c r="I16" s="22">
        <v>6010000</v>
      </c>
      <c r="J16" s="16">
        <v>24</v>
      </c>
      <c r="K16" s="22">
        <v>24040000</v>
      </c>
    </row>
    <row r="17" spans="1:11" ht="20.25">
      <c r="A17" s="14" t="s">
        <v>21</v>
      </c>
      <c r="B17" s="15">
        <v>2</v>
      </c>
      <c r="C17" s="22">
        <v>492000</v>
      </c>
      <c r="D17" s="15">
        <v>2</v>
      </c>
      <c r="E17" s="22">
        <v>492000</v>
      </c>
      <c r="F17" s="15">
        <v>2</v>
      </c>
      <c r="G17" s="22">
        <v>492000</v>
      </c>
      <c r="H17" s="15">
        <v>2</v>
      </c>
      <c r="I17" s="22">
        <v>492000</v>
      </c>
      <c r="J17" s="16">
        <v>8</v>
      </c>
      <c r="K17" s="22">
        <v>1968000</v>
      </c>
    </row>
    <row r="18" spans="1:11" ht="20.25">
      <c r="A18" s="8"/>
      <c r="B18" s="17"/>
      <c r="C18" s="18"/>
      <c r="D18" s="19"/>
      <c r="E18" s="18"/>
      <c r="F18" s="19"/>
      <c r="G18" s="18"/>
      <c r="H18" s="19"/>
      <c r="I18" s="18"/>
      <c r="J18" s="19"/>
      <c r="K18" s="18"/>
    </row>
    <row r="19" spans="1:11" s="29" customFormat="1" ht="20.25">
      <c r="A19" s="24" t="s">
        <v>10</v>
      </c>
      <c r="B19" s="34">
        <v>12</v>
      </c>
      <c r="C19" s="33">
        <f>SUM(C15:C17)</f>
        <v>13552000</v>
      </c>
      <c r="D19" s="34">
        <v>12</v>
      </c>
      <c r="E19" s="33">
        <f>SUM(E15:E17)</f>
        <v>13552000</v>
      </c>
      <c r="F19" s="34">
        <v>12</v>
      </c>
      <c r="G19" s="33">
        <f>SUM(G15:G17)</f>
        <v>13552000</v>
      </c>
      <c r="H19" s="34">
        <v>12</v>
      </c>
      <c r="I19" s="33">
        <f>SUM(I15:I17)</f>
        <v>13552000</v>
      </c>
      <c r="J19" s="34">
        <v>12</v>
      </c>
      <c r="K19" s="33">
        <f>SUM(K15:K17)</f>
        <v>54208000</v>
      </c>
    </row>
    <row r="20" spans="1:11" ht="20.25">
      <c r="A20" s="11" t="s">
        <v>22</v>
      </c>
      <c r="B20" s="12"/>
      <c r="C20" s="11"/>
      <c r="D20" s="13"/>
      <c r="E20" s="11"/>
      <c r="F20" s="13"/>
      <c r="G20" s="11"/>
      <c r="H20" s="13"/>
      <c r="I20" s="11"/>
      <c r="J20" s="13"/>
      <c r="K20" s="11"/>
    </row>
    <row r="21" spans="1:11" ht="20.25">
      <c r="A21" s="14" t="s">
        <v>24</v>
      </c>
      <c r="B21" s="15">
        <v>7</v>
      </c>
      <c r="C21" s="22">
        <v>843000</v>
      </c>
      <c r="D21" s="15">
        <v>7</v>
      </c>
      <c r="E21" s="22">
        <v>843000</v>
      </c>
      <c r="F21" s="15">
        <v>7</v>
      </c>
      <c r="G21" s="22">
        <v>843000</v>
      </c>
      <c r="H21" s="15">
        <v>7</v>
      </c>
      <c r="I21" s="22">
        <v>843000</v>
      </c>
      <c r="J21" s="16">
        <v>28</v>
      </c>
      <c r="K21" s="22">
        <v>3372000</v>
      </c>
    </row>
    <row r="22" spans="1:11" ht="20.25">
      <c r="A22" s="8"/>
      <c r="B22" s="17"/>
      <c r="C22" s="18"/>
      <c r="D22" s="19"/>
      <c r="E22" s="18"/>
      <c r="F22" s="19"/>
      <c r="G22" s="18"/>
      <c r="H22" s="19"/>
      <c r="I22" s="18"/>
      <c r="J22" s="19"/>
      <c r="K22" s="18"/>
    </row>
    <row r="23" spans="1:11" s="29" customFormat="1" ht="20.25">
      <c r="A23" s="24" t="s">
        <v>10</v>
      </c>
      <c r="B23" s="30">
        <v>7</v>
      </c>
      <c r="C23" s="31">
        <v>843000</v>
      </c>
      <c r="D23" s="30">
        <v>7</v>
      </c>
      <c r="E23" s="31">
        <v>843000</v>
      </c>
      <c r="F23" s="30">
        <v>7</v>
      </c>
      <c r="G23" s="31">
        <v>843000</v>
      </c>
      <c r="H23" s="30">
        <v>7</v>
      </c>
      <c r="I23" s="31">
        <v>843000</v>
      </c>
      <c r="J23" s="32">
        <v>28</v>
      </c>
      <c r="K23" s="31">
        <v>3372000</v>
      </c>
    </row>
    <row r="25" ht="18.75">
      <c r="A25" s="1" t="s">
        <v>11</v>
      </c>
    </row>
    <row r="28" ht="18.75">
      <c r="K28" s="2" t="s">
        <v>12</v>
      </c>
    </row>
    <row r="29" spans="1:11" ht="20.25">
      <c r="A29" s="62" t="s">
        <v>13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20.25">
      <c r="A30" s="62" t="s">
        <v>14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20.25">
      <c r="A31" s="62" t="s">
        <v>15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3" spans="1:11" ht="20.25">
      <c r="A33" s="3" t="s">
        <v>0</v>
      </c>
      <c r="B33" s="61" t="s">
        <v>1</v>
      </c>
      <c r="C33" s="61"/>
      <c r="D33" s="61" t="s">
        <v>6</v>
      </c>
      <c r="E33" s="61"/>
      <c r="F33" s="61" t="s">
        <v>7</v>
      </c>
      <c r="G33" s="61"/>
      <c r="H33" s="61" t="s">
        <v>8</v>
      </c>
      <c r="I33" s="61"/>
      <c r="J33" s="61" t="s">
        <v>9</v>
      </c>
      <c r="K33" s="61"/>
    </row>
    <row r="34" spans="1:11" ht="20.25">
      <c r="A34" s="4"/>
      <c r="B34" s="5" t="s">
        <v>2</v>
      </c>
      <c r="C34" s="6" t="s">
        <v>4</v>
      </c>
      <c r="D34" s="7" t="s">
        <v>2</v>
      </c>
      <c r="E34" s="6" t="s">
        <v>4</v>
      </c>
      <c r="F34" s="7" t="s">
        <v>2</v>
      </c>
      <c r="G34" s="6" t="s">
        <v>4</v>
      </c>
      <c r="H34" s="7" t="s">
        <v>2</v>
      </c>
      <c r="I34" s="6" t="s">
        <v>4</v>
      </c>
      <c r="J34" s="7" t="s">
        <v>2</v>
      </c>
      <c r="K34" s="6" t="s">
        <v>4</v>
      </c>
    </row>
    <row r="35" spans="1:11" ht="20.25">
      <c r="A35" s="8"/>
      <c r="B35" s="9" t="s">
        <v>3</v>
      </c>
      <c r="C35" s="8" t="s">
        <v>5</v>
      </c>
      <c r="D35" s="10" t="s">
        <v>3</v>
      </c>
      <c r="E35" s="8" t="s">
        <v>5</v>
      </c>
      <c r="F35" s="10" t="s">
        <v>3</v>
      </c>
      <c r="G35" s="8" t="s">
        <v>5</v>
      </c>
      <c r="H35" s="10" t="s">
        <v>3</v>
      </c>
      <c r="I35" s="8" t="s">
        <v>5</v>
      </c>
      <c r="J35" s="10" t="s">
        <v>3</v>
      </c>
      <c r="K35" s="8" t="s">
        <v>5</v>
      </c>
    </row>
    <row r="36" spans="1:11" ht="20.25">
      <c r="A36" s="11" t="s">
        <v>23</v>
      </c>
      <c r="B36" s="12"/>
      <c r="C36" s="11"/>
      <c r="D36" s="13"/>
      <c r="E36" s="11"/>
      <c r="F36" s="13"/>
      <c r="G36" s="11"/>
      <c r="H36" s="13"/>
      <c r="I36" s="11"/>
      <c r="J36" s="13"/>
      <c r="K36" s="11"/>
    </row>
    <row r="37" spans="1:11" ht="20.25">
      <c r="A37" s="14" t="s">
        <v>46</v>
      </c>
      <c r="B37" s="15">
        <v>2</v>
      </c>
      <c r="C37" s="22">
        <v>20000</v>
      </c>
      <c r="D37" s="15">
        <v>2</v>
      </c>
      <c r="E37" s="22">
        <v>20000</v>
      </c>
      <c r="F37" s="15">
        <v>2</v>
      </c>
      <c r="G37" s="22">
        <v>20000</v>
      </c>
      <c r="H37" s="15">
        <v>2</v>
      </c>
      <c r="I37" s="22">
        <v>20000</v>
      </c>
      <c r="J37" s="16">
        <v>8</v>
      </c>
      <c r="K37" s="22">
        <v>80000</v>
      </c>
    </row>
    <row r="38" spans="1:11" ht="20.25">
      <c r="A38" s="8" t="s">
        <v>47</v>
      </c>
      <c r="B38" s="48">
        <v>2</v>
      </c>
      <c r="C38" s="47">
        <v>40000</v>
      </c>
      <c r="D38" s="49">
        <v>2</v>
      </c>
      <c r="E38" s="47">
        <v>40000</v>
      </c>
      <c r="F38" s="49">
        <v>2</v>
      </c>
      <c r="G38" s="47">
        <v>40000</v>
      </c>
      <c r="H38" s="49">
        <v>2</v>
      </c>
      <c r="I38" s="47">
        <v>40000</v>
      </c>
      <c r="J38" s="49">
        <v>8</v>
      </c>
      <c r="K38" s="47">
        <v>160000</v>
      </c>
    </row>
    <row r="39" spans="1:11" s="29" customFormat="1" ht="20.25">
      <c r="A39" s="24" t="s">
        <v>10</v>
      </c>
      <c r="B39" s="26">
        <v>4</v>
      </c>
      <c r="C39" s="27">
        <v>60000</v>
      </c>
      <c r="D39" s="26">
        <v>4</v>
      </c>
      <c r="E39" s="27">
        <v>60000</v>
      </c>
      <c r="F39" s="26">
        <v>4</v>
      </c>
      <c r="G39" s="27">
        <v>60000</v>
      </c>
      <c r="H39" s="26">
        <v>4</v>
      </c>
      <c r="I39" s="27">
        <v>60000</v>
      </c>
      <c r="J39" s="28">
        <v>16</v>
      </c>
      <c r="K39" s="27">
        <v>240000</v>
      </c>
    </row>
    <row r="40" spans="1:11" ht="20.25">
      <c r="A40" s="11" t="s">
        <v>25</v>
      </c>
      <c r="B40" s="12"/>
      <c r="C40" s="11"/>
      <c r="D40" s="13"/>
      <c r="E40" s="11"/>
      <c r="F40" s="13"/>
      <c r="G40" s="11"/>
      <c r="H40" s="13"/>
      <c r="I40" s="11"/>
      <c r="J40" s="13"/>
      <c r="K40" s="11"/>
    </row>
    <row r="41" spans="1:11" ht="20.25">
      <c r="A41" s="14" t="s">
        <v>26</v>
      </c>
      <c r="B41" s="15">
        <v>4</v>
      </c>
      <c r="C41" s="22">
        <v>75000</v>
      </c>
      <c r="D41" s="15">
        <v>4</v>
      </c>
      <c r="E41" s="22">
        <v>75000</v>
      </c>
      <c r="F41" s="15">
        <v>4</v>
      </c>
      <c r="G41" s="22">
        <v>75000</v>
      </c>
      <c r="H41" s="15">
        <v>4</v>
      </c>
      <c r="I41" s="22">
        <v>75000</v>
      </c>
      <c r="J41" s="16">
        <v>16</v>
      </c>
      <c r="K41" s="22">
        <v>300000</v>
      </c>
    </row>
    <row r="42" spans="1:11" s="29" customFormat="1" ht="20.25">
      <c r="A42" s="24" t="s">
        <v>10</v>
      </c>
      <c r="B42" s="30">
        <v>4</v>
      </c>
      <c r="C42" s="31">
        <v>75000</v>
      </c>
      <c r="D42" s="30">
        <v>4</v>
      </c>
      <c r="E42" s="31">
        <v>75000</v>
      </c>
      <c r="F42" s="30">
        <v>4</v>
      </c>
      <c r="G42" s="31">
        <v>75000</v>
      </c>
      <c r="H42" s="30">
        <v>4</v>
      </c>
      <c r="I42" s="31">
        <v>75000</v>
      </c>
      <c r="J42" s="32">
        <v>16</v>
      </c>
      <c r="K42" s="31">
        <v>300000</v>
      </c>
    </row>
    <row r="43" spans="1:11" ht="20.25">
      <c r="A43" s="11" t="s">
        <v>27</v>
      </c>
      <c r="B43" s="12"/>
      <c r="C43" s="11"/>
      <c r="D43" s="13"/>
      <c r="E43" s="11"/>
      <c r="F43" s="13"/>
      <c r="G43" s="11"/>
      <c r="H43" s="13"/>
      <c r="I43" s="11"/>
      <c r="J43" s="13"/>
      <c r="K43" s="11"/>
    </row>
    <row r="44" spans="1:11" ht="20.25">
      <c r="A44" s="23" t="s">
        <v>28</v>
      </c>
      <c r="B44" s="15">
        <v>3</v>
      </c>
      <c r="C44" s="22">
        <v>180000</v>
      </c>
      <c r="D44" s="15">
        <v>3</v>
      </c>
      <c r="E44" s="22">
        <v>180000</v>
      </c>
      <c r="F44" s="15">
        <v>3</v>
      </c>
      <c r="G44" s="22">
        <v>180000</v>
      </c>
      <c r="H44" s="15">
        <v>3</v>
      </c>
      <c r="I44" s="22">
        <v>180000</v>
      </c>
      <c r="J44" s="16">
        <v>12</v>
      </c>
      <c r="K44" s="22">
        <v>720000</v>
      </c>
    </row>
    <row r="45" spans="1:11" ht="20.25">
      <c r="A45" s="8"/>
      <c r="B45" s="17"/>
      <c r="C45" s="18"/>
      <c r="D45" s="19"/>
      <c r="E45" s="18"/>
      <c r="F45" s="19"/>
      <c r="G45" s="18"/>
      <c r="H45" s="19"/>
      <c r="I45" s="18"/>
      <c r="J45" s="19"/>
      <c r="K45" s="18"/>
    </row>
    <row r="46" spans="1:11" s="29" customFormat="1" ht="20.25">
      <c r="A46" s="24" t="s">
        <v>10</v>
      </c>
      <c r="B46" s="26">
        <v>3</v>
      </c>
      <c r="C46" s="27">
        <v>180000</v>
      </c>
      <c r="D46" s="26">
        <v>3</v>
      </c>
      <c r="E46" s="27">
        <v>180000</v>
      </c>
      <c r="F46" s="26">
        <v>3</v>
      </c>
      <c r="G46" s="27">
        <v>180000</v>
      </c>
      <c r="H46" s="26">
        <v>3</v>
      </c>
      <c r="I46" s="27">
        <v>180000</v>
      </c>
      <c r="J46" s="28">
        <v>12</v>
      </c>
      <c r="K46" s="27">
        <v>720000</v>
      </c>
    </row>
    <row r="47" spans="1:11" ht="20.25">
      <c r="A47" s="11" t="s">
        <v>29</v>
      </c>
      <c r="B47" s="12"/>
      <c r="C47" s="11"/>
      <c r="D47" s="13"/>
      <c r="E47" s="11"/>
      <c r="F47" s="13"/>
      <c r="G47" s="11"/>
      <c r="H47" s="13"/>
      <c r="I47" s="11"/>
      <c r="J47" s="13"/>
      <c r="K47" s="11"/>
    </row>
    <row r="48" spans="1:11" ht="20.25">
      <c r="A48" s="14" t="s">
        <v>30</v>
      </c>
      <c r="B48" s="15">
        <v>2</v>
      </c>
      <c r="C48" s="22">
        <v>85000</v>
      </c>
      <c r="D48" s="15">
        <v>2</v>
      </c>
      <c r="E48" s="22">
        <v>85000</v>
      </c>
      <c r="F48" s="15">
        <v>2</v>
      </c>
      <c r="G48" s="22">
        <v>85000</v>
      </c>
      <c r="H48" s="15">
        <v>2</v>
      </c>
      <c r="I48" s="22">
        <v>85000</v>
      </c>
      <c r="J48" s="16">
        <v>8</v>
      </c>
      <c r="K48" s="22">
        <v>340000</v>
      </c>
    </row>
    <row r="49" spans="1:11" ht="20.25">
      <c r="A49" s="8"/>
      <c r="B49" s="17"/>
      <c r="C49" s="18"/>
      <c r="D49" s="19"/>
      <c r="E49" s="18"/>
      <c r="F49" s="19"/>
      <c r="G49" s="18"/>
      <c r="H49" s="19"/>
      <c r="I49" s="18"/>
      <c r="J49" s="19"/>
      <c r="K49" s="18"/>
    </row>
    <row r="50" spans="1:11" s="29" customFormat="1" ht="20.25">
      <c r="A50" s="24" t="s">
        <v>10</v>
      </c>
      <c r="B50" s="30">
        <v>2</v>
      </c>
      <c r="C50" s="31">
        <v>85000</v>
      </c>
      <c r="D50" s="30">
        <v>2</v>
      </c>
      <c r="E50" s="31">
        <v>85000</v>
      </c>
      <c r="F50" s="30">
        <v>2</v>
      </c>
      <c r="G50" s="31">
        <v>85000</v>
      </c>
      <c r="H50" s="30">
        <v>2</v>
      </c>
      <c r="I50" s="31">
        <v>85000</v>
      </c>
      <c r="J50" s="32">
        <v>8</v>
      </c>
      <c r="K50" s="31">
        <v>340000</v>
      </c>
    </row>
    <row r="51" spans="1:11" ht="20.25">
      <c r="A51" s="16"/>
      <c r="B51" s="16"/>
      <c r="C51" s="57"/>
      <c r="D51" s="58"/>
      <c r="E51" s="59"/>
      <c r="F51" s="58"/>
      <c r="G51" s="59"/>
      <c r="H51" s="58"/>
      <c r="I51" s="59"/>
      <c r="J51" s="16"/>
      <c r="K51" s="60"/>
    </row>
    <row r="52" ht="18.75">
      <c r="A52" s="1" t="s">
        <v>11</v>
      </c>
    </row>
    <row r="53" spans="1:11" s="58" customFormat="1" ht="20.25">
      <c r="A53" s="16"/>
      <c r="B53" s="16"/>
      <c r="C53" s="57"/>
      <c r="E53" s="59"/>
      <c r="G53" s="59"/>
      <c r="I53" s="59"/>
      <c r="J53" s="16"/>
      <c r="K53" s="60"/>
    </row>
    <row r="55" ht="18.75">
      <c r="K55" s="2" t="s">
        <v>12</v>
      </c>
    </row>
    <row r="56" spans="1:11" ht="20.25">
      <c r="A56" s="62" t="s">
        <v>13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20.25">
      <c r="A57" s="62" t="s">
        <v>14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20.25">
      <c r="A58" s="62" t="s">
        <v>15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60" spans="1:11" ht="20.25">
      <c r="A60" s="3" t="s">
        <v>0</v>
      </c>
      <c r="B60" s="61" t="s">
        <v>1</v>
      </c>
      <c r="C60" s="61"/>
      <c r="D60" s="61" t="s">
        <v>6</v>
      </c>
      <c r="E60" s="61"/>
      <c r="F60" s="61" t="s">
        <v>7</v>
      </c>
      <c r="G60" s="61"/>
      <c r="H60" s="61" t="s">
        <v>8</v>
      </c>
      <c r="I60" s="61"/>
      <c r="J60" s="61" t="s">
        <v>9</v>
      </c>
      <c r="K60" s="61"/>
    </row>
    <row r="61" spans="1:11" ht="20.25">
      <c r="A61" s="4"/>
      <c r="B61" s="5" t="s">
        <v>2</v>
      </c>
      <c r="C61" s="6" t="s">
        <v>4</v>
      </c>
      <c r="D61" s="7" t="s">
        <v>2</v>
      </c>
      <c r="E61" s="6" t="s">
        <v>4</v>
      </c>
      <c r="F61" s="7" t="s">
        <v>2</v>
      </c>
      <c r="G61" s="6" t="s">
        <v>4</v>
      </c>
      <c r="H61" s="7" t="s">
        <v>2</v>
      </c>
      <c r="I61" s="6" t="s">
        <v>4</v>
      </c>
      <c r="J61" s="7" t="s">
        <v>2</v>
      </c>
      <c r="K61" s="6" t="s">
        <v>4</v>
      </c>
    </row>
    <row r="62" spans="1:11" ht="20.25">
      <c r="A62" s="8"/>
      <c r="B62" s="9" t="s">
        <v>3</v>
      </c>
      <c r="C62" s="8" t="s">
        <v>5</v>
      </c>
      <c r="D62" s="10" t="s">
        <v>3</v>
      </c>
      <c r="E62" s="8" t="s">
        <v>5</v>
      </c>
      <c r="F62" s="10" t="s">
        <v>3</v>
      </c>
      <c r="G62" s="8" t="s">
        <v>5</v>
      </c>
      <c r="H62" s="10" t="s">
        <v>3</v>
      </c>
      <c r="I62" s="8" t="s">
        <v>5</v>
      </c>
      <c r="J62" s="10" t="s">
        <v>3</v>
      </c>
      <c r="K62" s="8" t="s">
        <v>5</v>
      </c>
    </row>
    <row r="63" spans="1:11" ht="20.25">
      <c r="A63" s="11" t="s">
        <v>31</v>
      </c>
      <c r="B63" s="12"/>
      <c r="C63" s="11"/>
      <c r="D63" s="13"/>
      <c r="E63" s="11"/>
      <c r="F63" s="13"/>
      <c r="G63" s="11"/>
      <c r="H63" s="13"/>
      <c r="I63" s="11"/>
      <c r="J63" s="13"/>
      <c r="K63" s="11"/>
    </row>
    <row r="64" spans="1:11" ht="20.25">
      <c r="A64" s="14" t="s">
        <v>48</v>
      </c>
      <c r="B64" s="15">
        <v>11</v>
      </c>
      <c r="C64" s="53">
        <v>21665000</v>
      </c>
      <c r="D64" s="52">
        <v>11</v>
      </c>
      <c r="E64" s="53">
        <v>21665000</v>
      </c>
      <c r="F64" s="52">
        <v>11</v>
      </c>
      <c r="G64" s="53">
        <v>21665000</v>
      </c>
      <c r="H64" s="52">
        <v>11</v>
      </c>
      <c r="I64" s="53">
        <v>21665000</v>
      </c>
      <c r="J64" s="16">
        <v>44</v>
      </c>
      <c r="K64" s="22">
        <f>C64+E64+G64+I64</f>
        <v>86660000</v>
      </c>
    </row>
    <row r="65" spans="1:11" ht="20.25">
      <c r="A65" s="51" t="s">
        <v>49</v>
      </c>
      <c r="B65" s="14">
        <v>5</v>
      </c>
      <c r="C65" s="22">
        <v>3550000</v>
      </c>
      <c r="D65" s="22">
        <v>5</v>
      </c>
      <c r="E65" s="22">
        <v>3550000</v>
      </c>
      <c r="F65" s="22">
        <v>5</v>
      </c>
      <c r="G65" s="22">
        <v>3550000</v>
      </c>
      <c r="H65" s="22">
        <v>5</v>
      </c>
      <c r="I65" s="22">
        <v>3550000</v>
      </c>
      <c r="J65" s="22">
        <v>20</v>
      </c>
      <c r="K65" s="22">
        <v>14200000</v>
      </c>
    </row>
    <row r="66" spans="1:11" ht="20.25">
      <c r="A66" s="51" t="s">
        <v>50</v>
      </c>
      <c r="B66" s="14">
        <v>6</v>
      </c>
      <c r="C66" s="22">
        <v>6700000</v>
      </c>
      <c r="D66" s="14">
        <v>6</v>
      </c>
      <c r="E66" s="22">
        <v>6700000</v>
      </c>
      <c r="F66" s="14">
        <v>6</v>
      </c>
      <c r="G66" s="22">
        <v>6700000</v>
      </c>
      <c r="H66" s="14">
        <v>6</v>
      </c>
      <c r="I66" s="22">
        <v>6700000</v>
      </c>
      <c r="J66" s="22">
        <v>24</v>
      </c>
      <c r="K66" s="22">
        <v>26800000</v>
      </c>
    </row>
    <row r="67" spans="1:11" ht="20.25">
      <c r="A67" s="50" t="s">
        <v>51</v>
      </c>
      <c r="B67" s="18">
        <v>8</v>
      </c>
      <c r="C67" s="47">
        <v>7810000</v>
      </c>
      <c r="D67" s="47">
        <v>8</v>
      </c>
      <c r="E67" s="47">
        <v>7810000</v>
      </c>
      <c r="F67" s="47">
        <v>8</v>
      </c>
      <c r="G67" s="47">
        <v>7810000</v>
      </c>
      <c r="H67" s="47">
        <v>8</v>
      </c>
      <c r="I67" s="47">
        <v>7810000</v>
      </c>
      <c r="J67" s="47">
        <v>32</v>
      </c>
      <c r="K67" s="47">
        <v>31240000</v>
      </c>
    </row>
    <row r="68" spans="1:11" s="29" customFormat="1" ht="20.25">
      <c r="A68" s="24" t="s">
        <v>10</v>
      </c>
      <c r="B68" s="30">
        <v>30</v>
      </c>
      <c r="C68" s="55">
        <v>39725000</v>
      </c>
      <c r="D68" s="30">
        <v>30</v>
      </c>
      <c r="E68" s="55">
        <v>39725000</v>
      </c>
      <c r="F68" s="30">
        <v>30</v>
      </c>
      <c r="G68" s="55">
        <v>39725000</v>
      </c>
      <c r="H68" s="30">
        <v>30</v>
      </c>
      <c r="I68" s="55">
        <v>39725000</v>
      </c>
      <c r="J68" s="54">
        <v>120</v>
      </c>
      <c r="K68" s="56">
        <v>158900000</v>
      </c>
    </row>
    <row r="69" spans="1:11" ht="18.75">
      <c r="A69" s="36" t="s">
        <v>32</v>
      </c>
      <c r="B69" s="34">
        <f aca="true" t="shared" si="0" ref="B69:J69">SUM(B13+B19+B23+B39+B42+B46+B50+B68)</f>
        <v>76</v>
      </c>
      <c r="C69" s="33">
        <v>60780000</v>
      </c>
      <c r="D69" s="34">
        <f t="shared" si="0"/>
        <v>76</v>
      </c>
      <c r="E69" s="33">
        <v>60780000</v>
      </c>
      <c r="F69" s="34">
        <f t="shared" si="0"/>
        <v>76</v>
      </c>
      <c r="G69" s="33">
        <v>60780000</v>
      </c>
      <c r="H69" s="34">
        <f t="shared" si="0"/>
        <v>76</v>
      </c>
      <c r="I69" s="33">
        <v>60780000</v>
      </c>
      <c r="J69" s="34">
        <f t="shared" si="0"/>
        <v>268</v>
      </c>
      <c r="K69" s="33">
        <v>243120000</v>
      </c>
    </row>
    <row r="71" ht="18.75">
      <c r="A71" s="1" t="s">
        <v>11</v>
      </c>
    </row>
  </sheetData>
  <sheetProtection/>
  <mergeCells count="24">
    <mergeCell ref="A56:K56"/>
    <mergeCell ref="A57:K57"/>
    <mergeCell ref="A58:K58"/>
    <mergeCell ref="B60:C60"/>
    <mergeCell ref="D60:E60"/>
    <mergeCell ref="F60:G60"/>
    <mergeCell ref="H60:I60"/>
    <mergeCell ref="J60:K60"/>
    <mergeCell ref="A29:K29"/>
    <mergeCell ref="A30:K30"/>
    <mergeCell ref="A31:K31"/>
    <mergeCell ref="B33:C33"/>
    <mergeCell ref="D33:E33"/>
    <mergeCell ref="F33:G33"/>
    <mergeCell ref="H33:I33"/>
    <mergeCell ref="J33:K33"/>
    <mergeCell ref="J7:K7"/>
    <mergeCell ref="A3:K3"/>
    <mergeCell ref="A4:K4"/>
    <mergeCell ref="A5:K5"/>
    <mergeCell ref="B7:C7"/>
    <mergeCell ref="D7:E7"/>
    <mergeCell ref="F7:G7"/>
    <mergeCell ref="H7:I7"/>
  </mergeCells>
  <printOptions/>
  <pageMargins left="0.5905511811023623" right="0.1968503937007874" top="0.74" bottom="0.15748031496062992" header="0.7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22.50390625" style="1" customWidth="1"/>
    <col min="2" max="2" width="10.00390625" style="1" customWidth="1"/>
    <col min="3" max="3" width="10.25390625" style="1" customWidth="1"/>
    <col min="4" max="5" width="10.75390625" style="1" customWidth="1"/>
    <col min="6" max="6" width="11.25390625" style="1" customWidth="1"/>
    <col min="7" max="7" width="10.875" style="1" customWidth="1"/>
    <col min="8" max="8" width="10.75390625" style="1" customWidth="1"/>
    <col min="9" max="9" width="10.875" style="1" customWidth="1"/>
    <col min="10" max="10" width="11.125" style="1" customWidth="1"/>
    <col min="11" max="11" width="11.50390625" style="1" customWidth="1"/>
    <col min="12" max="16384" width="9.00390625" style="1" customWidth="1"/>
  </cols>
  <sheetData>
    <row r="2" ht="18.75">
      <c r="K2" s="2" t="s">
        <v>12</v>
      </c>
    </row>
    <row r="3" spans="1:11" ht="20.2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0.25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20.25">
      <c r="A7" s="3" t="s">
        <v>0</v>
      </c>
      <c r="B7" s="61" t="s">
        <v>1</v>
      </c>
      <c r="C7" s="61"/>
      <c r="D7" s="61" t="s">
        <v>6</v>
      </c>
      <c r="E7" s="61"/>
      <c r="F7" s="61" t="s">
        <v>7</v>
      </c>
      <c r="G7" s="61"/>
      <c r="H7" s="61" t="s">
        <v>8</v>
      </c>
      <c r="I7" s="61"/>
      <c r="J7" s="61" t="s">
        <v>9</v>
      </c>
      <c r="K7" s="61"/>
    </row>
    <row r="8" spans="1:11" ht="20.25">
      <c r="A8" s="4"/>
      <c r="B8" s="5" t="s">
        <v>2</v>
      </c>
      <c r="C8" s="6" t="s">
        <v>4</v>
      </c>
      <c r="D8" s="7" t="s">
        <v>2</v>
      </c>
      <c r="E8" s="6" t="s">
        <v>4</v>
      </c>
      <c r="F8" s="7" t="s">
        <v>2</v>
      </c>
      <c r="G8" s="6" t="s">
        <v>4</v>
      </c>
      <c r="H8" s="7" t="s">
        <v>2</v>
      </c>
      <c r="I8" s="6" t="s">
        <v>4</v>
      </c>
      <c r="J8" s="7" t="s">
        <v>2</v>
      </c>
      <c r="K8" s="6" t="s">
        <v>4</v>
      </c>
    </row>
    <row r="9" spans="1:11" ht="20.25">
      <c r="A9" s="8"/>
      <c r="B9" s="9" t="s">
        <v>3</v>
      </c>
      <c r="C9" s="8" t="s">
        <v>5</v>
      </c>
      <c r="D9" s="10" t="s">
        <v>3</v>
      </c>
      <c r="E9" s="8" t="s">
        <v>5</v>
      </c>
      <c r="F9" s="10" t="s">
        <v>3</v>
      </c>
      <c r="G9" s="8" t="s">
        <v>5</v>
      </c>
      <c r="H9" s="10" t="s">
        <v>3</v>
      </c>
      <c r="I9" s="8" t="s">
        <v>5</v>
      </c>
      <c r="J9" s="10" t="s">
        <v>3</v>
      </c>
      <c r="K9" s="8" t="s">
        <v>5</v>
      </c>
    </row>
    <row r="10" spans="1:11" ht="20.25">
      <c r="A10" s="11" t="s">
        <v>17</v>
      </c>
      <c r="B10" s="12"/>
      <c r="C10" s="11"/>
      <c r="D10" s="13"/>
      <c r="E10" s="11"/>
      <c r="F10" s="13"/>
      <c r="G10" s="11"/>
      <c r="H10" s="13"/>
      <c r="I10" s="11"/>
      <c r="J10" s="13"/>
      <c r="K10" s="11"/>
    </row>
    <row r="11" spans="1:11" ht="20.25">
      <c r="A11" s="14" t="s">
        <v>20</v>
      </c>
      <c r="B11" s="15">
        <v>1</v>
      </c>
      <c r="C11" s="22">
        <v>200000</v>
      </c>
      <c r="D11" s="15">
        <v>1</v>
      </c>
      <c r="E11" s="22">
        <v>200000</v>
      </c>
      <c r="F11" s="15">
        <v>1</v>
      </c>
      <c r="G11" s="22">
        <v>200000</v>
      </c>
      <c r="H11" s="15">
        <v>1</v>
      </c>
      <c r="I11" s="22">
        <v>200000</v>
      </c>
      <c r="J11" s="16">
        <v>4</v>
      </c>
      <c r="K11" s="22">
        <v>800000</v>
      </c>
    </row>
    <row r="12" spans="1:11" ht="20.25">
      <c r="A12" s="8" t="s">
        <v>53</v>
      </c>
      <c r="B12" s="17">
        <v>4</v>
      </c>
      <c r="C12" s="47">
        <v>227500</v>
      </c>
      <c r="D12" s="48">
        <v>4</v>
      </c>
      <c r="E12" s="47">
        <v>227500</v>
      </c>
      <c r="F12" s="48">
        <v>4</v>
      </c>
      <c r="G12" s="47">
        <v>227500</v>
      </c>
      <c r="H12" s="48">
        <v>4</v>
      </c>
      <c r="I12" s="47">
        <v>227500</v>
      </c>
      <c r="J12" s="49">
        <v>16</v>
      </c>
      <c r="K12" s="47">
        <v>910000</v>
      </c>
    </row>
    <row r="13" spans="1:11" ht="20.25">
      <c r="A13" s="24" t="s">
        <v>10</v>
      </c>
      <c r="B13" s="17">
        <v>5</v>
      </c>
      <c r="C13" s="47">
        <v>427500</v>
      </c>
      <c r="D13" s="48">
        <v>5</v>
      </c>
      <c r="E13" s="47">
        <v>427500</v>
      </c>
      <c r="F13" s="48">
        <v>5</v>
      </c>
      <c r="G13" s="47">
        <v>427500</v>
      </c>
      <c r="H13" s="48">
        <v>5</v>
      </c>
      <c r="I13" s="47">
        <v>427500</v>
      </c>
      <c r="J13" s="49">
        <v>20</v>
      </c>
      <c r="K13" s="47">
        <v>1710000</v>
      </c>
    </row>
    <row r="14" spans="1:11" ht="20.25">
      <c r="A14" s="21" t="s">
        <v>52</v>
      </c>
      <c r="B14" s="12"/>
      <c r="C14" s="11"/>
      <c r="D14" s="13"/>
      <c r="E14" s="11"/>
      <c r="F14" s="13"/>
      <c r="G14" s="11"/>
      <c r="H14" s="13"/>
      <c r="I14" s="11"/>
      <c r="J14" s="13"/>
      <c r="K14" s="11"/>
    </row>
    <row r="15" spans="1:11" ht="20.25">
      <c r="A15" s="14" t="s">
        <v>48</v>
      </c>
      <c r="B15" s="17">
        <v>7</v>
      </c>
      <c r="C15" s="47">
        <v>107000</v>
      </c>
      <c r="D15" s="17">
        <v>7</v>
      </c>
      <c r="E15" s="47">
        <v>107000</v>
      </c>
      <c r="F15" s="17">
        <v>7</v>
      </c>
      <c r="G15" s="47">
        <v>107000</v>
      </c>
      <c r="H15" s="17">
        <v>7</v>
      </c>
      <c r="I15" s="47">
        <v>107000</v>
      </c>
      <c r="J15" s="19">
        <v>28</v>
      </c>
      <c r="K15" s="47">
        <v>428000</v>
      </c>
    </row>
    <row r="16" spans="1:11" s="29" customFormat="1" ht="20.25">
      <c r="A16" s="24" t="s">
        <v>10</v>
      </c>
      <c r="B16" s="26">
        <v>7</v>
      </c>
      <c r="C16" s="27">
        <v>107000</v>
      </c>
      <c r="D16" s="26">
        <v>7</v>
      </c>
      <c r="E16" s="27">
        <v>107000</v>
      </c>
      <c r="F16" s="26">
        <v>7</v>
      </c>
      <c r="G16" s="27">
        <v>107000</v>
      </c>
      <c r="H16" s="26">
        <v>7</v>
      </c>
      <c r="I16" s="27">
        <v>107000</v>
      </c>
      <c r="J16" s="28">
        <v>28</v>
      </c>
      <c r="K16" s="27">
        <v>428000</v>
      </c>
    </row>
    <row r="17" spans="1:11" s="29" customFormat="1" ht="20.25">
      <c r="A17" s="24" t="s">
        <v>32</v>
      </c>
      <c r="B17" s="31">
        <v>12</v>
      </c>
      <c r="C17" s="31">
        <v>534500</v>
      </c>
      <c r="D17" s="31">
        <v>12</v>
      </c>
      <c r="E17" s="31">
        <v>534500</v>
      </c>
      <c r="F17" s="31">
        <v>12</v>
      </c>
      <c r="G17" s="31">
        <v>534500</v>
      </c>
      <c r="H17" s="31">
        <v>12</v>
      </c>
      <c r="I17" s="31">
        <v>534500</v>
      </c>
      <c r="J17" s="31">
        <f>J11+J12</f>
        <v>20</v>
      </c>
      <c r="K17" s="31">
        <v>534500</v>
      </c>
    </row>
    <row r="19" spans="1:10" ht="18.75">
      <c r="A19" s="63" t="s">
        <v>11</v>
      </c>
      <c r="B19" s="63"/>
      <c r="C19" s="63"/>
      <c r="D19" s="63"/>
      <c r="E19" s="63"/>
      <c r="F19" s="63"/>
      <c r="G19" s="63"/>
      <c r="H19" s="63"/>
      <c r="I19" s="63"/>
      <c r="J19" s="63"/>
    </row>
    <row r="23" ht="18.75">
      <c r="H23" s="1" t="s">
        <v>55</v>
      </c>
    </row>
  </sheetData>
  <sheetProtection/>
  <mergeCells count="9">
    <mergeCell ref="A19:J19"/>
    <mergeCell ref="J7:K7"/>
    <mergeCell ref="A3:K3"/>
    <mergeCell ref="A4:K4"/>
    <mergeCell ref="A5:K5"/>
    <mergeCell ref="B7:C7"/>
    <mergeCell ref="D7:E7"/>
    <mergeCell ref="F7:G7"/>
    <mergeCell ref="H7:I7"/>
  </mergeCells>
  <printOptions/>
  <pageMargins left="0.5905511811023623" right="0.1968503937007874" top="0.74" bottom="0.15748031496062992" header="0.72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22.50390625" style="1" customWidth="1"/>
    <col min="2" max="2" width="10.00390625" style="1" customWidth="1"/>
    <col min="3" max="3" width="10.25390625" style="1" customWidth="1"/>
    <col min="4" max="5" width="10.75390625" style="1" customWidth="1"/>
    <col min="6" max="6" width="11.25390625" style="1" customWidth="1"/>
    <col min="7" max="7" width="10.875" style="1" customWidth="1"/>
    <col min="8" max="8" width="10.75390625" style="1" customWidth="1"/>
    <col min="9" max="9" width="10.875" style="1" customWidth="1"/>
    <col min="10" max="10" width="11.125" style="1" customWidth="1"/>
    <col min="11" max="11" width="11.50390625" style="1" customWidth="1"/>
    <col min="12" max="16384" width="9.00390625" style="1" customWidth="1"/>
  </cols>
  <sheetData>
    <row r="2" ht="18.75">
      <c r="K2" s="2" t="s">
        <v>12</v>
      </c>
    </row>
    <row r="3" spans="1:11" ht="20.2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0.25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20.25">
      <c r="A7" s="3" t="s">
        <v>0</v>
      </c>
      <c r="B7" s="61" t="s">
        <v>1</v>
      </c>
      <c r="C7" s="61"/>
      <c r="D7" s="61" t="s">
        <v>6</v>
      </c>
      <c r="E7" s="61"/>
      <c r="F7" s="61" t="s">
        <v>7</v>
      </c>
      <c r="G7" s="61"/>
      <c r="H7" s="61" t="s">
        <v>8</v>
      </c>
      <c r="I7" s="61"/>
      <c r="J7" s="61" t="s">
        <v>9</v>
      </c>
      <c r="K7" s="61"/>
    </row>
    <row r="8" spans="1:11" ht="20.25">
      <c r="A8" s="4"/>
      <c r="B8" s="5" t="s">
        <v>2</v>
      </c>
      <c r="C8" s="6" t="s">
        <v>4</v>
      </c>
      <c r="D8" s="7" t="s">
        <v>2</v>
      </c>
      <c r="E8" s="6" t="s">
        <v>4</v>
      </c>
      <c r="F8" s="7" t="s">
        <v>2</v>
      </c>
      <c r="G8" s="6" t="s">
        <v>4</v>
      </c>
      <c r="H8" s="7" t="s">
        <v>2</v>
      </c>
      <c r="I8" s="6" t="s">
        <v>4</v>
      </c>
      <c r="J8" s="7" t="s">
        <v>2</v>
      </c>
      <c r="K8" s="6" t="s">
        <v>4</v>
      </c>
    </row>
    <row r="9" spans="1:11" ht="20.25">
      <c r="A9" s="8"/>
      <c r="B9" s="9" t="s">
        <v>3</v>
      </c>
      <c r="C9" s="8" t="s">
        <v>5</v>
      </c>
      <c r="D9" s="10" t="s">
        <v>3</v>
      </c>
      <c r="E9" s="8" t="s">
        <v>5</v>
      </c>
      <c r="F9" s="10" t="s">
        <v>3</v>
      </c>
      <c r="G9" s="8" t="s">
        <v>5</v>
      </c>
      <c r="H9" s="10" t="s">
        <v>3</v>
      </c>
      <c r="I9" s="8" t="s">
        <v>5</v>
      </c>
      <c r="J9" s="10" t="s">
        <v>3</v>
      </c>
      <c r="K9" s="8" t="s">
        <v>5</v>
      </c>
    </row>
    <row r="10" spans="1:11" ht="20.25">
      <c r="A10" s="11" t="s">
        <v>16</v>
      </c>
      <c r="B10" s="12"/>
      <c r="C10" s="11"/>
      <c r="D10" s="13"/>
      <c r="E10" s="11"/>
      <c r="F10" s="13"/>
      <c r="G10" s="11"/>
      <c r="H10" s="13"/>
      <c r="I10" s="11"/>
      <c r="J10" s="13"/>
      <c r="K10" s="11"/>
    </row>
    <row r="11" spans="1:11" ht="20.25">
      <c r="A11" s="14" t="s">
        <v>54</v>
      </c>
      <c r="B11" s="15">
        <v>14</v>
      </c>
      <c r="C11" s="25">
        <v>41400000</v>
      </c>
      <c r="D11" s="15">
        <v>14</v>
      </c>
      <c r="E11" s="25">
        <v>41400000</v>
      </c>
      <c r="F11" s="15">
        <v>14</v>
      </c>
      <c r="G11" s="25">
        <v>41400000</v>
      </c>
      <c r="H11" s="15">
        <v>14</v>
      </c>
      <c r="I11" s="25">
        <v>41400000</v>
      </c>
      <c r="J11" s="16">
        <v>56</v>
      </c>
      <c r="K11" s="25">
        <v>165600000</v>
      </c>
    </row>
    <row r="12" spans="1:11" ht="20.25">
      <c r="A12" s="8"/>
      <c r="B12" s="17"/>
      <c r="C12" s="18"/>
      <c r="D12" s="19"/>
      <c r="E12" s="18"/>
      <c r="F12" s="19"/>
      <c r="G12" s="18"/>
      <c r="H12" s="19"/>
      <c r="I12" s="18"/>
      <c r="J12" s="19"/>
      <c r="K12" s="18"/>
    </row>
    <row r="13" spans="1:11" s="29" customFormat="1" ht="20.25">
      <c r="A13" s="24" t="s">
        <v>10</v>
      </c>
      <c r="B13" s="30">
        <v>14</v>
      </c>
      <c r="C13" s="33">
        <v>41400000</v>
      </c>
      <c r="D13" s="30">
        <v>14</v>
      </c>
      <c r="E13" s="33">
        <v>41400000</v>
      </c>
      <c r="F13" s="30">
        <v>14</v>
      </c>
      <c r="G13" s="33">
        <v>41400000</v>
      </c>
      <c r="H13" s="30">
        <v>14</v>
      </c>
      <c r="I13" s="33">
        <v>41400000</v>
      </c>
      <c r="J13" s="32">
        <v>56</v>
      </c>
      <c r="K13" s="33">
        <v>165600000</v>
      </c>
    </row>
    <row r="15" ht="18.75">
      <c r="A15" s="1" t="s">
        <v>11</v>
      </c>
    </row>
  </sheetData>
  <sheetProtection/>
  <mergeCells count="8">
    <mergeCell ref="J7:K7"/>
    <mergeCell ref="A3:K3"/>
    <mergeCell ref="A4:K4"/>
    <mergeCell ref="A5:K5"/>
    <mergeCell ref="B7:C7"/>
    <mergeCell ref="D7:E7"/>
    <mergeCell ref="F7:G7"/>
    <mergeCell ref="H7:I7"/>
  </mergeCells>
  <printOptions/>
  <pageMargins left="0.5905511811023623" right="0.1968503937007874" top="0.74" bottom="0.15748031496062992" header="0.72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22.50390625" style="1" customWidth="1"/>
    <col min="2" max="2" width="10.00390625" style="1" customWidth="1"/>
    <col min="3" max="3" width="10.25390625" style="1" customWidth="1"/>
    <col min="4" max="5" width="10.75390625" style="1" customWidth="1"/>
    <col min="6" max="6" width="11.25390625" style="1" customWidth="1"/>
    <col min="7" max="7" width="10.875" style="1" customWidth="1"/>
    <col min="8" max="8" width="10.75390625" style="1" customWidth="1"/>
    <col min="9" max="9" width="10.875" style="1" customWidth="1"/>
    <col min="10" max="10" width="11.125" style="1" customWidth="1"/>
    <col min="11" max="11" width="11.50390625" style="1" customWidth="1"/>
    <col min="12" max="16384" width="9.00390625" style="1" customWidth="1"/>
  </cols>
  <sheetData>
    <row r="2" ht="18.75">
      <c r="K2" s="2" t="s">
        <v>12</v>
      </c>
    </row>
    <row r="3" spans="1:11" ht="20.2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0.25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20.25">
      <c r="A7" s="3" t="s">
        <v>0</v>
      </c>
      <c r="B7" s="61" t="s">
        <v>1</v>
      </c>
      <c r="C7" s="61"/>
      <c r="D7" s="61" t="s">
        <v>6</v>
      </c>
      <c r="E7" s="61"/>
      <c r="F7" s="61" t="s">
        <v>7</v>
      </c>
      <c r="G7" s="61"/>
      <c r="H7" s="61" t="s">
        <v>8</v>
      </c>
      <c r="I7" s="61"/>
      <c r="J7" s="61" t="s">
        <v>9</v>
      </c>
      <c r="K7" s="61"/>
    </row>
    <row r="8" spans="1:11" ht="20.25">
      <c r="A8" s="4"/>
      <c r="B8" s="5" t="s">
        <v>2</v>
      </c>
      <c r="C8" s="6" t="s">
        <v>4</v>
      </c>
      <c r="D8" s="7" t="s">
        <v>2</v>
      </c>
      <c r="E8" s="6" t="s">
        <v>4</v>
      </c>
      <c r="F8" s="7" t="s">
        <v>2</v>
      </c>
      <c r="G8" s="6" t="s">
        <v>4</v>
      </c>
      <c r="H8" s="7" t="s">
        <v>2</v>
      </c>
      <c r="I8" s="6" t="s">
        <v>4</v>
      </c>
      <c r="J8" s="7" t="s">
        <v>2</v>
      </c>
      <c r="K8" s="6" t="s">
        <v>4</v>
      </c>
    </row>
    <row r="9" spans="1:11" ht="20.25">
      <c r="A9" s="8"/>
      <c r="B9" s="9" t="s">
        <v>3</v>
      </c>
      <c r="C9" s="8" t="s">
        <v>5</v>
      </c>
      <c r="D9" s="10" t="s">
        <v>3</v>
      </c>
      <c r="E9" s="8" t="s">
        <v>5</v>
      </c>
      <c r="F9" s="10" t="s">
        <v>3</v>
      </c>
      <c r="G9" s="8" t="s">
        <v>5</v>
      </c>
      <c r="H9" s="10" t="s">
        <v>3</v>
      </c>
      <c r="I9" s="8" t="s">
        <v>5</v>
      </c>
      <c r="J9" s="10" t="s">
        <v>3</v>
      </c>
      <c r="K9" s="8" t="s">
        <v>5</v>
      </c>
    </row>
    <row r="10" spans="1:11" ht="20.25">
      <c r="A10" s="11" t="s">
        <v>16</v>
      </c>
      <c r="B10" s="12"/>
      <c r="C10" s="11"/>
      <c r="D10" s="13"/>
      <c r="E10" s="11"/>
      <c r="F10" s="13"/>
      <c r="G10" s="11"/>
      <c r="H10" s="13"/>
      <c r="I10" s="11"/>
      <c r="J10" s="13"/>
      <c r="K10" s="11"/>
    </row>
    <row r="11" spans="1:11" ht="20.25">
      <c r="A11" s="14" t="s">
        <v>54</v>
      </c>
      <c r="B11" s="15">
        <v>5</v>
      </c>
      <c r="C11" s="25">
        <v>44460000</v>
      </c>
      <c r="D11" s="15">
        <v>5</v>
      </c>
      <c r="E11" s="25">
        <v>44460000</v>
      </c>
      <c r="F11" s="15">
        <v>5</v>
      </c>
      <c r="G11" s="25">
        <v>44460000</v>
      </c>
      <c r="H11" s="15">
        <v>5</v>
      </c>
      <c r="I11" s="25">
        <v>44460000</v>
      </c>
      <c r="J11" s="16">
        <v>16</v>
      </c>
      <c r="K11" s="25">
        <v>177840000</v>
      </c>
    </row>
    <row r="12" spans="1:11" ht="20.25">
      <c r="A12" s="8"/>
      <c r="B12" s="17"/>
      <c r="C12" s="18"/>
      <c r="D12" s="19"/>
      <c r="E12" s="18"/>
      <c r="F12" s="19"/>
      <c r="G12" s="18"/>
      <c r="H12" s="19"/>
      <c r="I12" s="18"/>
      <c r="J12" s="19"/>
      <c r="K12" s="18"/>
    </row>
    <row r="13" spans="1:11" s="29" customFormat="1" ht="20.25">
      <c r="A13" s="24" t="s">
        <v>10</v>
      </c>
      <c r="B13" s="30">
        <v>5</v>
      </c>
      <c r="C13" s="33">
        <v>44460000</v>
      </c>
      <c r="D13" s="30">
        <v>5</v>
      </c>
      <c r="E13" s="33">
        <v>44460000</v>
      </c>
      <c r="F13" s="30">
        <v>5</v>
      </c>
      <c r="G13" s="33">
        <v>44460000</v>
      </c>
      <c r="H13" s="30">
        <v>5</v>
      </c>
      <c r="I13" s="33">
        <v>44460000</v>
      </c>
      <c r="J13" s="32">
        <v>16</v>
      </c>
      <c r="K13" s="33">
        <v>177840000</v>
      </c>
    </row>
    <row r="15" ht="18.75">
      <c r="A15" s="1" t="s">
        <v>11</v>
      </c>
    </row>
  </sheetData>
  <sheetProtection/>
  <mergeCells count="8">
    <mergeCell ref="J7:K7"/>
    <mergeCell ref="A3:K3"/>
    <mergeCell ref="A4:K4"/>
    <mergeCell ref="A5:K5"/>
    <mergeCell ref="B7:C7"/>
    <mergeCell ref="D7:E7"/>
    <mergeCell ref="F7:G7"/>
    <mergeCell ref="H7:I7"/>
  </mergeCells>
  <printOptions/>
  <pageMargins left="0.5905511811023623" right="0.1968503937007874" top="0.74" bottom="0.15748031496062992" header="0.72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22.50390625" style="1" customWidth="1"/>
    <col min="2" max="2" width="10.00390625" style="1" customWidth="1"/>
    <col min="3" max="3" width="10.25390625" style="1" customWidth="1"/>
    <col min="4" max="5" width="10.75390625" style="1" customWidth="1"/>
    <col min="6" max="6" width="11.25390625" style="1" customWidth="1"/>
    <col min="7" max="7" width="10.875" style="1" customWidth="1"/>
    <col min="8" max="8" width="10.75390625" style="1" customWidth="1"/>
    <col min="9" max="9" width="10.875" style="1" customWidth="1"/>
    <col min="10" max="10" width="11.125" style="1" customWidth="1"/>
    <col min="11" max="11" width="11.50390625" style="1" customWidth="1"/>
    <col min="12" max="16384" width="9.00390625" style="1" customWidth="1"/>
  </cols>
  <sheetData>
    <row r="2" ht="18.75">
      <c r="K2" s="2" t="s">
        <v>12</v>
      </c>
    </row>
    <row r="3" spans="1:11" ht="20.2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0.25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20.25">
      <c r="A7" s="3" t="s">
        <v>0</v>
      </c>
      <c r="B7" s="61" t="s">
        <v>1</v>
      </c>
      <c r="C7" s="61"/>
      <c r="D7" s="61" t="s">
        <v>6</v>
      </c>
      <c r="E7" s="61"/>
      <c r="F7" s="61" t="s">
        <v>7</v>
      </c>
      <c r="G7" s="61"/>
      <c r="H7" s="61" t="s">
        <v>8</v>
      </c>
      <c r="I7" s="61"/>
      <c r="J7" s="61" t="s">
        <v>9</v>
      </c>
      <c r="K7" s="61"/>
    </row>
    <row r="8" spans="1:11" ht="20.25">
      <c r="A8" s="4"/>
      <c r="B8" s="5" t="s">
        <v>2</v>
      </c>
      <c r="C8" s="6" t="s">
        <v>4</v>
      </c>
      <c r="D8" s="7" t="s">
        <v>2</v>
      </c>
      <c r="E8" s="6" t="s">
        <v>4</v>
      </c>
      <c r="F8" s="7" t="s">
        <v>2</v>
      </c>
      <c r="G8" s="6" t="s">
        <v>4</v>
      </c>
      <c r="H8" s="7" t="s">
        <v>2</v>
      </c>
      <c r="I8" s="6" t="s">
        <v>4</v>
      </c>
      <c r="J8" s="7" t="s">
        <v>2</v>
      </c>
      <c r="K8" s="6" t="s">
        <v>4</v>
      </c>
    </row>
    <row r="9" spans="1:11" ht="20.25">
      <c r="A9" s="8"/>
      <c r="B9" s="9" t="s">
        <v>3</v>
      </c>
      <c r="C9" s="8" t="s">
        <v>5</v>
      </c>
      <c r="D9" s="10" t="s">
        <v>3</v>
      </c>
      <c r="E9" s="8" t="s">
        <v>5</v>
      </c>
      <c r="F9" s="10" t="s">
        <v>3</v>
      </c>
      <c r="G9" s="8" t="s">
        <v>5</v>
      </c>
      <c r="H9" s="10" t="s">
        <v>3</v>
      </c>
      <c r="I9" s="8" t="s">
        <v>5</v>
      </c>
      <c r="J9" s="10" t="s">
        <v>3</v>
      </c>
      <c r="K9" s="8" t="s">
        <v>5</v>
      </c>
    </row>
    <row r="10" spans="1:11" ht="20.25">
      <c r="A10" s="11" t="s">
        <v>16</v>
      </c>
      <c r="B10" s="12"/>
      <c r="C10" s="11"/>
      <c r="D10" s="13"/>
      <c r="E10" s="11"/>
      <c r="F10" s="13"/>
      <c r="G10" s="11"/>
      <c r="H10" s="13"/>
      <c r="I10" s="11"/>
      <c r="J10" s="13"/>
      <c r="K10" s="11"/>
    </row>
    <row r="11" spans="1:11" ht="20.25">
      <c r="A11" s="14" t="s">
        <v>54</v>
      </c>
      <c r="B11" s="15">
        <v>8</v>
      </c>
      <c r="C11" s="25">
        <v>44000000</v>
      </c>
      <c r="D11" s="15">
        <v>8</v>
      </c>
      <c r="E11" s="25">
        <v>44000000</v>
      </c>
      <c r="F11" s="15">
        <v>8</v>
      </c>
      <c r="G11" s="25">
        <v>44000000</v>
      </c>
      <c r="H11" s="15">
        <v>8</v>
      </c>
      <c r="I11" s="25">
        <v>44000000</v>
      </c>
      <c r="J11" s="16">
        <v>32</v>
      </c>
      <c r="K11" s="25">
        <v>176000000</v>
      </c>
    </row>
    <row r="12" spans="1:11" ht="20.25">
      <c r="A12" s="8"/>
      <c r="B12" s="17"/>
      <c r="C12" s="18"/>
      <c r="D12" s="19"/>
      <c r="E12" s="18"/>
      <c r="F12" s="19"/>
      <c r="G12" s="18"/>
      <c r="H12" s="19"/>
      <c r="I12" s="18"/>
      <c r="J12" s="19"/>
      <c r="K12" s="18"/>
    </row>
    <row r="13" spans="1:11" s="29" customFormat="1" ht="20.25">
      <c r="A13" s="24" t="s">
        <v>10</v>
      </c>
      <c r="B13" s="30">
        <v>8</v>
      </c>
      <c r="C13" s="33">
        <v>44000000</v>
      </c>
      <c r="D13" s="30">
        <v>8</v>
      </c>
      <c r="E13" s="33">
        <v>44000000</v>
      </c>
      <c r="F13" s="30">
        <v>8</v>
      </c>
      <c r="G13" s="33">
        <v>44000000</v>
      </c>
      <c r="H13" s="30">
        <v>8</v>
      </c>
      <c r="I13" s="33">
        <v>44000000</v>
      </c>
      <c r="J13" s="32">
        <v>32</v>
      </c>
      <c r="K13" s="33">
        <v>176000000</v>
      </c>
    </row>
    <row r="15" ht="18.75">
      <c r="A15" s="1" t="s">
        <v>11</v>
      </c>
    </row>
  </sheetData>
  <sheetProtection/>
  <mergeCells count="8">
    <mergeCell ref="J7:K7"/>
    <mergeCell ref="A3:K3"/>
    <mergeCell ref="A4:K4"/>
    <mergeCell ref="A5:K5"/>
    <mergeCell ref="B7:C7"/>
    <mergeCell ref="D7:E7"/>
    <mergeCell ref="F7:G7"/>
    <mergeCell ref="H7:I7"/>
  </mergeCells>
  <printOptions/>
  <pageMargins left="0.5905511811023623" right="0.1968503937007874" top="0.74" bottom="0.15748031496062992" header="0.72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22.50390625" style="1" customWidth="1"/>
    <col min="2" max="2" width="10.00390625" style="1" customWidth="1"/>
    <col min="3" max="3" width="10.25390625" style="1" customWidth="1"/>
    <col min="4" max="5" width="10.75390625" style="1" customWidth="1"/>
    <col min="6" max="6" width="11.25390625" style="1" customWidth="1"/>
    <col min="7" max="7" width="10.875" style="1" customWidth="1"/>
    <col min="8" max="8" width="10.75390625" style="1" customWidth="1"/>
    <col min="9" max="9" width="10.875" style="1" customWidth="1"/>
    <col min="10" max="10" width="11.125" style="1" customWidth="1"/>
    <col min="11" max="11" width="11.50390625" style="1" customWidth="1"/>
    <col min="12" max="16384" width="9.00390625" style="1" customWidth="1"/>
  </cols>
  <sheetData>
    <row r="2" ht="18.75">
      <c r="K2" s="2" t="s">
        <v>12</v>
      </c>
    </row>
    <row r="3" spans="1:11" ht="20.2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0.25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20.25">
      <c r="A7" s="3" t="s">
        <v>0</v>
      </c>
      <c r="B7" s="61" t="s">
        <v>1</v>
      </c>
      <c r="C7" s="61"/>
      <c r="D7" s="61" t="s">
        <v>6</v>
      </c>
      <c r="E7" s="61"/>
      <c r="F7" s="61" t="s">
        <v>7</v>
      </c>
      <c r="G7" s="61"/>
      <c r="H7" s="61" t="s">
        <v>8</v>
      </c>
      <c r="I7" s="61"/>
      <c r="J7" s="61" t="s">
        <v>9</v>
      </c>
      <c r="K7" s="61"/>
    </row>
    <row r="8" spans="1:11" ht="20.25">
      <c r="A8" s="4"/>
      <c r="B8" s="5" t="s">
        <v>2</v>
      </c>
      <c r="C8" s="6" t="s">
        <v>4</v>
      </c>
      <c r="D8" s="7" t="s">
        <v>2</v>
      </c>
      <c r="E8" s="6" t="s">
        <v>4</v>
      </c>
      <c r="F8" s="7" t="s">
        <v>2</v>
      </c>
      <c r="G8" s="6" t="s">
        <v>4</v>
      </c>
      <c r="H8" s="7" t="s">
        <v>2</v>
      </c>
      <c r="I8" s="6" t="s">
        <v>4</v>
      </c>
      <c r="J8" s="7" t="s">
        <v>2</v>
      </c>
      <c r="K8" s="6" t="s">
        <v>4</v>
      </c>
    </row>
    <row r="9" spans="1:11" ht="20.25">
      <c r="A9" s="8"/>
      <c r="B9" s="9" t="s">
        <v>3</v>
      </c>
      <c r="C9" s="8" t="s">
        <v>5</v>
      </c>
      <c r="D9" s="10" t="s">
        <v>3</v>
      </c>
      <c r="E9" s="8" t="s">
        <v>5</v>
      </c>
      <c r="F9" s="10" t="s">
        <v>3</v>
      </c>
      <c r="G9" s="8" t="s">
        <v>5</v>
      </c>
      <c r="H9" s="10" t="s">
        <v>3</v>
      </c>
      <c r="I9" s="8" t="s">
        <v>5</v>
      </c>
      <c r="J9" s="10" t="s">
        <v>3</v>
      </c>
      <c r="K9" s="8" t="s">
        <v>5</v>
      </c>
    </row>
    <row r="10" spans="1:11" ht="20.25">
      <c r="A10" s="11" t="s">
        <v>56</v>
      </c>
      <c r="B10" s="12"/>
      <c r="C10" s="11"/>
      <c r="D10" s="13"/>
      <c r="E10" s="11"/>
      <c r="F10" s="13"/>
      <c r="G10" s="11"/>
      <c r="H10" s="13"/>
      <c r="I10" s="11"/>
      <c r="J10" s="13"/>
      <c r="K10" s="11"/>
    </row>
    <row r="11" spans="1:11" ht="20.25">
      <c r="A11" s="14" t="s">
        <v>57</v>
      </c>
      <c r="B11" s="15">
        <v>11</v>
      </c>
      <c r="C11" s="25">
        <v>290000</v>
      </c>
      <c r="D11" s="15">
        <v>11</v>
      </c>
      <c r="E11" s="25">
        <v>290000</v>
      </c>
      <c r="F11" s="15">
        <v>11</v>
      </c>
      <c r="G11" s="25">
        <v>290000</v>
      </c>
      <c r="H11" s="15">
        <v>11</v>
      </c>
      <c r="I11" s="25">
        <v>290000</v>
      </c>
      <c r="J11" s="16">
        <v>44</v>
      </c>
      <c r="K11" s="25">
        <v>1160000</v>
      </c>
    </row>
    <row r="12" spans="1:11" ht="20.25">
      <c r="A12" s="8"/>
      <c r="B12" s="17"/>
      <c r="C12" s="18"/>
      <c r="D12" s="19"/>
      <c r="E12" s="18"/>
      <c r="F12" s="19"/>
      <c r="G12" s="18"/>
      <c r="H12" s="19"/>
      <c r="I12" s="18"/>
      <c r="J12" s="19"/>
      <c r="K12" s="18"/>
    </row>
    <row r="13" spans="1:11" s="29" customFormat="1" ht="20.25">
      <c r="A13" s="24" t="s">
        <v>10</v>
      </c>
      <c r="B13" s="30">
        <v>11</v>
      </c>
      <c r="C13" s="33">
        <v>290000</v>
      </c>
      <c r="D13" s="30">
        <v>11</v>
      </c>
      <c r="E13" s="33">
        <v>290000</v>
      </c>
      <c r="F13" s="30">
        <v>11</v>
      </c>
      <c r="G13" s="33">
        <v>290000</v>
      </c>
      <c r="H13" s="30">
        <v>11</v>
      </c>
      <c r="I13" s="33">
        <v>290000</v>
      </c>
      <c r="J13" s="32">
        <v>44</v>
      </c>
      <c r="K13" s="33">
        <v>1160000</v>
      </c>
    </row>
    <row r="15" ht="18.75">
      <c r="A15" s="1" t="s">
        <v>11</v>
      </c>
    </row>
  </sheetData>
  <sheetProtection/>
  <mergeCells count="8">
    <mergeCell ref="J7:K7"/>
    <mergeCell ref="A3:K3"/>
    <mergeCell ref="A4:K4"/>
    <mergeCell ref="A5:K5"/>
    <mergeCell ref="B7:C7"/>
    <mergeCell ref="D7:E7"/>
    <mergeCell ref="F7:G7"/>
    <mergeCell ref="H7:I7"/>
  </mergeCells>
  <printOptions/>
  <pageMargins left="0.5905511811023623" right="0.1968503937007874" top="0.74" bottom="0.15748031496062992" header="0.72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H37" sqref="H37"/>
    </sheetView>
  </sheetViews>
  <sheetFormatPr defaultColWidth="9.00390625" defaultRowHeight="14.25"/>
  <cols>
    <col min="1" max="1" width="22.50390625" style="1" customWidth="1"/>
    <col min="2" max="2" width="10.00390625" style="1" customWidth="1"/>
    <col min="3" max="3" width="10.25390625" style="1" customWidth="1"/>
    <col min="4" max="5" width="10.75390625" style="1" customWidth="1"/>
    <col min="6" max="6" width="11.25390625" style="1" customWidth="1"/>
    <col min="7" max="7" width="10.875" style="1" customWidth="1"/>
    <col min="8" max="8" width="10.75390625" style="1" customWidth="1"/>
    <col min="9" max="9" width="10.875" style="1" customWidth="1"/>
    <col min="10" max="10" width="11.125" style="1" customWidth="1"/>
    <col min="11" max="11" width="11.50390625" style="1" customWidth="1"/>
    <col min="12" max="16384" width="9.00390625" style="1" customWidth="1"/>
  </cols>
  <sheetData>
    <row r="2" ht="18.75">
      <c r="K2" s="40"/>
    </row>
    <row r="3" ht="18.75">
      <c r="K3" s="41" t="s">
        <v>12</v>
      </c>
    </row>
    <row r="4" spans="1:11" ht="20.2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0.25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8" spans="1:11" ht="20.25">
      <c r="A8" s="3" t="s">
        <v>0</v>
      </c>
      <c r="B8" s="61" t="s">
        <v>1</v>
      </c>
      <c r="C8" s="61"/>
      <c r="D8" s="61" t="s">
        <v>6</v>
      </c>
      <c r="E8" s="61"/>
      <c r="F8" s="61" t="s">
        <v>7</v>
      </c>
      <c r="G8" s="61"/>
      <c r="H8" s="61" t="s">
        <v>8</v>
      </c>
      <c r="I8" s="61"/>
      <c r="J8" s="61" t="s">
        <v>9</v>
      </c>
      <c r="K8" s="61"/>
    </row>
    <row r="9" spans="1:11" ht="20.25">
      <c r="A9" s="4"/>
      <c r="B9" s="5" t="s">
        <v>2</v>
      </c>
      <c r="C9" s="6" t="s">
        <v>4</v>
      </c>
      <c r="D9" s="7" t="s">
        <v>2</v>
      </c>
      <c r="E9" s="6" t="s">
        <v>4</v>
      </c>
      <c r="F9" s="7" t="s">
        <v>2</v>
      </c>
      <c r="G9" s="6" t="s">
        <v>4</v>
      </c>
      <c r="H9" s="7" t="s">
        <v>2</v>
      </c>
      <c r="I9" s="6" t="s">
        <v>4</v>
      </c>
      <c r="J9" s="7" t="s">
        <v>2</v>
      </c>
      <c r="K9" s="6" t="s">
        <v>4</v>
      </c>
    </row>
    <row r="10" spans="1:11" ht="20.25">
      <c r="A10" s="8"/>
      <c r="B10" s="9" t="s">
        <v>3</v>
      </c>
      <c r="C10" s="8" t="s">
        <v>5</v>
      </c>
      <c r="D10" s="10" t="s">
        <v>3</v>
      </c>
      <c r="E10" s="8" t="s">
        <v>5</v>
      </c>
      <c r="F10" s="10" t="s">
        <v>3</v>
      </c>
      <c r="G10" s="8" t="s">
        <v>5</v>
      </c>
      <c r="H10" s="10" t="s">
        <v>3</v>
      </c>
      <c r="I10" s="8" t="s">
        <v>5</v>
      </c>
      <c r="J10" s="10" t="s">
        <v>3</v>
      </c>
      <c r="K10" s="8" t="s">
        <v>5</v>
      </c>
    </row>
    <row r="11" spans="1:11" ht="20.25">
      <c r="A11" s="11" t="s">
        <v>34</v>
      </c>
      <c r="B11" s="12"/>
      <c r="C11" s="11"/>
      <c r="D11" s="13"/>
      <c r="E11" s="11"/>
      <c r="F11" s="13"/>
      <c r="G11" s="11"/>
      <c r="H11" s="13"/>
      <c r="I11" s="11"/>
      <c r="J11" s="13"/>
      <c r="K11" s="11"/>
    </row>
    <row r="12" spans="1:11" ht="20.25">
      <c r="A12" s="14" t="s">
        <v>35</v>
      </c>
      <c r="B12" s="15">
        <v>14</v>
      </c>
      <c r="C12" s="22">
        <v>182100</v>
      </c>
      <c r="D12" s="15">
        <v>14</v>
      </c>
      <c r="E12" s="22">
        <v>182100</v>
      </c>
      <c r="F12" s="15">
        <v>14</v>
      </c>
      <c r="G12" s="22">
        <v>182100</v>
      </c>
      <c r="H12" s="15">
        <v>14</v>
      </c>
      <c r="I12" s="22">
        <v>182100</v>
      </c>
      <c r="J12" s="16">
        <v>56</v>
      </c>
      <c r="K12" s="22">
        <v>728400</v>
      </c>
    </row>
    <row r="13" spans="1:11" ht="20.25">
      <c r="A13" s="8"/>
      <c r="B13" s="17"/>
      <c r="C13" s="18"/>
      <c r="D13" s="19"/>
      <c r="E13" s="18"/>
      <c r="F13" s="19"/>
      <c r="G13" s="18"/>
      <c r="H13" s="19"/>
      <c r="I13" s="18"/>
      <c r="J13" s="19"/>
      <c r="K13" s="18"/>
    </row>
    <row r="14" spans="1:11" s="29" customFormat="1" ht="20.25">
      <c r="A14" s="24" t="s">
        <v>10</v>
      </c>
      <c r="B14" s="26">
        <v>14</v>
      </c>
      <c r="C14" s="27">
        <v>182100</v>
      </c>
      <c r="D14" s="26">
        <v>14</v>
      </c>
      <c r="E14" s="27">
        <v>182100</v>
      </c>
      <c r="F14" s="26">
        <v>14</v>
      </c>
      <c r="G14" s="27">
        <v>182100</v>
      </c>
      <c r="H14" s="26">
        <v>14</v>
      </c>
      <c r="I14" s="27">
        <v>182100</v>
      </c>
      <c r="J14" s="28">
        <v>56</v>
      </c>
      <c r="K14" s="27">
        <v>728400</v>
      </c>
    </row>
    <row r="15" spans="1:11" ht="20.25">
      <c r="A15" s="11" t="s">
        <v>36</v>
      </c>
      <c r="B15" s="12"/>
      <c r="C15" s="11"/>
      <c r="D15" s="13"/>
      <c r="E15" s="11"/>
      <c r="F15" s="13"/>
      <c r="G15" s="11"/>
      <c r="H15" s="13"/>
      <c r="I15" s="11"/>
      <c r="J15" s="13"/>
      <c r="K15" s="11"/>
    </row>
    <row r="16" spans="1:11" ht="20.25">
      <c r="A16" s="14" t="s">
        <v>37</v>
      </c>
      <c r="B16" s="15">
        <v>6</v>
      </c>
      <c r="C16" s="22">
        <v>31400</v>
      </c>
      <c r="D16" s="15">
        <v>6</v>
      </c>
      <c r="E16" s="22">
        <v>31400</v>
      </c>
      <c r="F16" s="15">
        <v>6</v>
      </c>
      <c r="G16" s="22">
        <v>31400</v>
      </c>
      <c r="H16" s="15">
        <v>6</v>
      </c>
      <c r="I16" s="22">
        <v>31400</v>
      </c>
      <c r="J16" s="16">
        <v>24</v>
      </c>
      <c r="K16" s="22">
        <v>125600</v>
      </c>
    </row>
    <row r="17" spans="1:11" ht="20.25">
      <c r="A17" s="8"/>
      <c r="B17" s="17"/>
      <c r="C17" s="18"/>
      <c r="D17" s="19"/>
      <c r="E17" s="18"/>
      <c r="F17" s="19"/>
      <c r="G17" s="18"/>
      <c r="H17" s="19"/>
      <c r="I17" s="18"/>
      <c r="J17" s="19"/>
      <c r="K17" s="18"/>
    </row>
    <row r="18" spans="1:11" ht="20.25">
      <c r="A18" s="24" t="s">
        <v>10</v>
      </c>
      <c r="B18" s="39">
        <v>6</v>
      </c>
      <c r="C18" s="31">
        <v>31400</v>
      </c>
      <c r="D18" s="39">
        <v>6</v>
      </c>
      <c r="E18" s="31">
        <v>31400</v>
      </c>
      <c r="F18" s="39">
        <v>6</v>
      </c>
      <c r="G18" s="31">
        <v>31400</v>
      </c>
      <c r="H18" s="39">
        <v>6</v>
      </c>
      <c r="I18" s="31">
        <v>31400</v>
      </c>
      <c r="J18" s="39">
        <v>24</v>
      </c>
      <c r="K18" s="31">
        <v>125600</v>
      </c>
    </row>
    <row r="19" spans="1:11" ht="20.25">
      <c r="A19" s="11" t="s">
        <v>38</v>
      </c>
      <c r="B19" s="12"/>
      <c r="C19" s="11"/>
      <c r="D19" s="13"/>
      <c r="E19" s="11"/>
      <c r="F19" s="13"/>
      <c r="G19" s="11"/>
      <c r="H19" s="13"/>
      <c r="I19" s="11"/>
      <c r="J19" s="13"/>
      <c r="K19" s="11"/>
    </row>
    <row r="20" spans="1:11" ht="20.25">
      <c r="A20" s="14" t="s">
        <v>39</v>
      </c>
      <c r="B20" s="15">
        <v>9</v>
      </c>
      <c r="C20" s="22">
        <v>1013100</v>
      </c>
      <c r="D20" s="15">
        <v>9</v>
      </c>
      <c r="E20" s="22">
        <v>1013100</v>
      </c>
      <c r="F20" s="15">
        <v>9</v>
      </c>
      <c r="G20" s="22">
        <v>1013100</v>
      </c>
      <c r="H20" s="15">
        <v>9</v>
      </c>
      <c r="I20" s="22">
        <v>1013100</v>
      </c>
      <c r="J20" s="16">
        <v>36</v>
      </c>
      <c r="K20" s="22">
        <v>4052400</v>
      </c>
    </row>
    <row r="21" spans="1:11" ht="20.25">
      <c r="A21" s="8" t="s">
        <v>40</v>
      </c>
      <c r="B21" s="17"/>
      <c r="C21" s="18"/>
      <c r="D21" s="19"/>
      <c r="E21" s="18"/>
      <c r="F21" s="19"/>
      <c r="G21" s="18"/>
      <c r="H21" s="19"/>
      <c r="I21" s="18"/>
      <c r="J21" s="19"/>
      <c r="K21" s="18"/>
    </row>
    <row r="22" spans="1:11" s="29" customFormat="1" ht="20.25">
      <c r="A22" s="24" t="s">
        <v>10</v>
      </c>
      <c r="B22" s="30">
        <v>9</v>
      </c>
      <c r="C22" s="31">
        <v>1013100</v>
      </c>
      <c r="D22" s="30">
        <v>9</v>
      </c>
      <c r="E22" s="31">
        <v>1013100</v>
      </c>
      <c r="F22" s="30">
        <v>9</v>
      </c>
      <c r="G22" s="31">
        <v>1013100</v>
      </c>
      <c r="H22" s="30">
        <v>9</v>
      </c>
      <c r="I22" s="31">
        <v>1013100</v>
      </c>
      <c r="J22" s="32">
        <v>36</v>
      </c>
      <c r="K22" s="31">
        <v>4052400</v>
      </c>
    </row>
    <row r="23" spans="1:11" ht="20.25">
      <c r="A23" s="21" t="s">
        <v>41</v>
      </c>
      <c r="B23" s="12"/>
      <c r="C23" s="11"/>
      <c r="D23" s="13"/>
      <c r="E23" s="11"/>
      <c r="F23" s="13"/>
      <c r="G23" s="11"/>
      <c r="H23" s="13"/>
      <c r="I23" s="11"/>
      <c r="J23" s="13"/>
      <c r="K23" s="11"/>
    </row>
    <row r="24" spans="1:11" ht="20.25">
      <c r="A24" s="14" t="s">
        <v>42</v>
      </c>
      <c r="B24" s="15">
        <v>20</v>
      </c>
      <c r="C24" s="22">
        <v>806300</v>
      </c>
      <c r="D24" s="15">
        <v>20</v>
      </c>
      <c r="E24" s="22">
        <v>806300</v>
      </c>
      <c r="F24" s="15">
        <v>20</v>
      </c>
      <c r="G24" s="22">
        <v>806300</v>
      </c>
      <c r="H24" s="15">
        <v>20</v>
      </c>
      <c r="I24" s="22">
        <v>806300</v>
      </c>
      <c r="J24" s="16">
        <v>80</v>
      </c>
      <c r="K24" s="22">
        <v>3225200</v>
      </c>
    </row>
    <row r="25" spans="1:11" s="29" customFormat="1" ht="20.25">
      <c r="A25" s="24" t="s">
        <v>10</v>
      </c>
      <c r="B25" s="30">
        <v>20</v>
      </c>
      <c r="C25" s="31">
        <v>806300</v>
      </c>
      <c r="D25" s="30">
        <v>20</v>
      </c>
      <c r="E25" s="31">
        <v>806300</v>
      </c>
      <c r="F25" s="30">
        <v>20</v>
      </c>
      <c r="G25" s="31">
        <v>806300</v>
      </c>
      <c r="H25" s="30">
        <v>20</v>
      </c>
      <c r="I25" s="31">
        <v>806300</v>
      </c>
      <c r="J25" s="32">
        <v>80</v>
      </c>
      <c r="K25" s="31">
        <v>3225200</v>
      </c>
    </row>
    <row r="26" spans="1:11" ht="18.75">
      <c r="A26" s="36" t="s">
        <v>33</v>
      </c>
      <c r="B26" s="34">
        <f>B14+B18+B22+B25</f>
        <v>49</v>
      </c>
      <c r="C26" s="34">
        <v>2032800</v>
      </c>
      <c r="D26" s="34">
        <f aca="true" t="shared" si="0" ref="D26:J26">SUM(D14+D18+D22+D25)</f>
        <v>49</v>
      </c>
      <c r="E26" s="34">
        <v>2032800</v>
      </c>
      <c r="F26" s="34">
        <f t="shared" si="0"/>
        <v>49</v>
      </c>
      <c r="G26" s="34">
        <v>2032800</v>
      </c>
      <c r="H26" s="34">
        <f t="shared" si="0"/>
        <v>49</v>
      </c>
      <c r="I26" s="34">
        <v>2032800</v>
      </c>
      <c r="J26" s="34">
        <f t="shared" si="0"/>
        <v>196</v>
      </c>
      <c r="K26" s="34">
        <v>8131200</v>
      </c>
    </row>
    <row r="27" ht="18.75">
      <c r="A27" s="1" t="s">
        <v>11</v>
      </c>
    </row>
    <row r="30" ht="18.75">
      <c r="K30" s="40"/>
    </row>
    <row r="31" ht="18.75">
      <c r="K31" s="41" t="s">
        <v>12</v>
      </c>
    </row>
    <row r="32" spans="1:11" ht="20.25">
      <c r="A32" s="62" t="s">
        <v>13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20.25">
      <c r="A33" s="62" t="s">
        <v>14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20.25">
      <c r="A34" s="62" t="s">
        <v>15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6" spans="1:11" ht="20.25">
      <c r="A36" s="3" t="s">
        <v>0</v>
      </c>
      <c r="B36" s="61" t="s">
        <v>1</v>
      </c>
      <c r="C36" s="61"/>
      <c r="D36" s="61" t="s">
        <v>6</v>
      </c>
      <c r="E36" s="61"/>
      <c r="F36" s="61" t="s">
        <v>7</v>
      </c>
      <c r="G36" s="61"/>
      <c r="H36" s="61" t="s">
        <v>8</v>
      </c>
      <c r="I36" s="61"/>
      <c r="J36" s="61" t="s">
        <v>9</v>
      </c>
      <c r="K36" s="61"/>
    </row>
    <row r="37" spans="1:11" ht="20.25">
      <c r="A37" s="4"/>
      <c r="B37" s="5" t="s">
        <v>2</v>
      </c>
      <c r="C37" s="6" t="s">
        <v>4</v>
      </c>
      <c r="D37" s="7" t="s">
        <v>2</v>
      </c>
      <c r="E37" s="6" t="s">
        <v>4</v>
      </c>
      <c r="F37" s="7" t="s">
        <v>2</v>
      </c>
      <c r="G37" s="6" t="s">
        <v>4</v>
      </c>
      <c r="H37" s="7" t="s">
        <v>2</v>
      </c>
      <c r="I37" s="6" t="s">
        <v>4</v>
      </c>
      <c r="J37" s="7" t="s">
        <v>2</v>
      </c>
      <c r="K37" s="6" t="s">
        <v>4</v>
      </c>
    </row>
    <row r="38" spans="1:11" ht="20.25">
      <c r="A38" s="8"/>
      <c r="B38" s="9" t="s">
        <v>3</v>
      </c>
      <c r="C38" s="8" t="s">
        <v>5</v>
      </c>
      <c r="D38" s="10" t="s">
        <v>3</v>
      </c>
      <c r="E38" s="8" t="s">
        <v>5</v>
      </c>
      <c r="F38" s="10" t="s">
        <v>3</v>
      </c>
      <c r="G38" s="8" t="s">
        <v>5</v>
      </c>
      <c r="H38" s="10" t="s">
        <v>3</v>
      </c>
      <c r="I38" s="8" t="s">
        <v>5</v>
      </c>
      <c r="J38" s="10" t="s">
        <v>3</v>
      </c>
      <c r="K38" s="8" t="s">
        <v>5</v>
      </c>
    </row>
    <row r="39" spans="1:11" ht="20.25">
      <c r="A39" s="11" t="s">
        <v>34</v>
      </c>
      <c r="B39" s="12"/>
      <c r="C39" s="11"/>
      <c r="D39" s="13"/>
      <c r="E39" s="11"/>
      <c r="F39" s="13"/>
      <c r="G39" s="11"/>
      <c r="H39" s="13"/>
      <c r="I39" s="11"/>
      <c r="J39" s="13"/>
      <c r="K39" s="11"/>
    </row>
    <row r="40" spans="1:11" ht="20.25">
      <c r="A40" s="14" t="s">
        <v>35</v>
      </c>
      <c r="B40" s="15">
        <v>3</v>
      </c>
      <c r="C40" s="22">
        <v>1150000</v>
      </c>
      <c r="D40" s="15">
        <v>3</v>
      </c>
      <c r="E40" s="22">
        <v>1150000</v>
      </c>
      <c r="F40" s="15">
        <v>3</v>
      </c>
      <c r="G40" s="22">
        <v>1150000</v>
      </c>
      <c r="H40" s="15">
        <v>3</v>
      </c>
      <c r="I40" s="22">
        <v>1150000</v>
      </c>
      <c r="J40" s="16">
        <v>12</v>
      </c>
      <c r="K40" s="22">
        <v>4600000</v>
      </c>
    </row>
    <row r="41" spans="1:11" ht="20.25">
      <c r="A41" s="8" t="s">
        <v>43</v>
      </c>
      <c r="B41" s="17"/>
      <c r="C41" s="18"/>
      <c r="D41" s="19"/>
      <c r="E41" s="18"/>
      <c r="F41" s="19"/>
      <c r="G41" s="18"/>
      <c r="H41" s="19"/>
      <c r="I41" s="18"/>
      <c r="J41" s="19"/>
      <c r="K41" s="18"/>
    </row>
    <row r="42" spans="1:11" ht="20.25">
      <c r="A42" s="24" t="s">
        <v>10</v>
      </c>
      <c r="B42" s="42">
        <v>3</v>
      </c>
      <c r="C42" s="35">
        <v>1150000</v>
      </c>
      <c r="D42" s="42">
        <v>3</v>
      </c>
      <c r="E42" s="35">
        <v>1150000</v>
      </c>
      <c r="F42" s="42">
        <v>3</v>
      </c>
      <c r="G42" s="35">
        <v>1150000</v>
      </c>
      <c r="H42" s="42">
        <v>3</v>
      </c>
      <c r="I42" s="35">
        <v>1150000</v>
      </c>
      <c r="J42" s="43">
        <v>12</v>
      </c>
      <c r="K42" s="35">
        <v>4600000</v>
      </c>
    </row>
    <row r="43" spans="1:11" ht="20.25">
      <c r="A43" s="11" t="s">
        <v>36</v>
      </c>
      <c r="B43" s="12"/>
      <c r="C43" s="11"/>
      <c r="D43" s="13"/>
      <c r="E43" s="11"/>
      <c r="F43" s="13"/>
      <c r="G43" s="11"/>
      <c r="H43" s="13"/>
      <c r="I43" s="11"/>
      <c r="J43" s="13"/>
      <c r="K43" s="11"/>
    </row>
    <row r="44" spans="1:11" ht="20.25">
      <c r="A44" s="14" t="s">
        <v>37</v>
      </c>
      <c r="B44" s="15">
        <v>3</v>
      </c>
      <c r="C44" s="22">
        <v>800000</v>
      </c>
      <c r="D44" s="15">
        <v>3</v>
      </c>
      <c r="E44" s="22">
        <v>800000</v>
      </c>
      <c r="F44" s="15">
        <v>3</v>
      </c>
      <c r="G44" s="22">
        <v>800000</v>
      </c>
      <c r="H44" s="15">
        <v>3</v>
      </c>
      <c r="I44" s="22">
        <v>800000</v>
      </c>
      <c r="J44" s="16">
        <v>9</v>
      </c>
      <c r="K44" s="22">
        <v>3200000</v>
      </c>
    </row>
    <row r="45" spans="1:11" ht="20.25">
      <c r="A45" s="8" t="s">
        <v>44</v>
      </c>
      <c r="B45" s="17"/>
      <c r="C45" s="18"/>
      <c r="D45" s="19"/>
      <c r="E45" s="18"/>
      <c r="F45" s="19"/>
      <c r="G45" s="18"/>
      <c r="H45" s="19"/>
      <c r="I45" s="18"/>
      <c r="J45" s="19"/>
      <c r="K45" s="18"/>
    </row>
    <row r="46" spans="1:11" ht="20.25">
      <c r="A46" s="24" t="s">
        <v>10</v>
      </c>
      <c r="B46" s="26">
        <v>3</v>
      </c>
      <c r="C46" s="27">
        <v>800000</v>
      </c>
      <c r="D46" s="26">
        <v>3</v>
      </c>
      <c r="E46" s="27">
        <v>800000</v>
      </c>
      <c r="F46" s="26">
        <v>3</v>
      </c>
      <c r="G46" s="27">
        <v>800000</v>
      </c>
      <c r="H46" s="26">
        <v>3</v>
      </c>
      <c r="I46" s="27">
        <v>800000</v>
      </c>
      <c r="J46" s="28">
        <v>9</v>
      </c>
      <c r="K46" s="27">
        <v>3200000</v>
      </c>
    </row>
    <row r="47" spans="1:11" ht="20.25">
      <c r="A47" s="41" t="s">
        <v>41</v>
      </c>
      <c r="B47" s="37"/>
      <c r="C47" s="20"/>
      <c r="D47" s="38"/>
      <c r="E47" s="20"/>
      <c r="F47" s="38"/>
      <c r="G47" s="20"/>
      <c r="H47" s="38"/>
      <c r="I47" s="20"/>
      <c r="J47" s="38"/>
      <c r="K47" s="20"/>
    </row>
    <row r="48" spans="1:11" ht="20.25">
      <c r="A48" s="14" t="s">
        <v>42</v>
      </c>
      <c r="B48" s="15">
        <v>3</v>
      </c>
      <c r="C48" s="22">
        <v>1400000</v>
      </c>
      <c r="D48" s="15">
        <v>3</v>
      </c>
      <c r="E48" s="22">
        <v>1400000</v>
      </c>
      <c r="F48" s="15">
        <v>3</v>
      </c>
      <c r="G48" s="22">
        <v>1400000</v>
      </c>
      <c r="H48" s="15">
        <v>3</v>
      </c>
      <c r="I48" s="22">
        <v>1400000</v>
      </c>
      <c r="J48" s="16">
        <v>9</v>
      </c>
      <c r="K48" s="22">
        <v>5600000</v>
      </c>
    </row>
    <row r="49" spans="1:11" ht="20.25">
      <c r="A49" s="14" t="s">
        <v>45</v>
      </c>
      <c r="B49" s="17"/>
      <c r="C49" s="47"/>
      <c r="D49" s="17"/>
      <c r="E49" s="47"/>
      <c r="F49" s="17"/>
      <c r="G49" s="47"/>
      <c r="H49" s="17"/>
      <c r="I49" s="47"/>
      <c r="J49" s="19"/>
      <c r="K49" s="47"/>
    </row>
    <row r="50" spans="1:11" ht="20.25">
      <c r="A50" s="24" t="s">
        <v>10</v>
      </c>
      <c r="B50" s="44">
        <v>3</v>
      </c>
      <c r="C50" s="45">
        <v>1400000</v>
      </c>
      <c r="D50" s="44">
        <v>3</v>
      </c>
      <c r="E50" s="45">
        <v>1400000</v>
      </c>
      <c r="F50" s="44">
        <v>3</v>
      </c>
      <c r="G50" s="45">
        <v>1400000</v>
      </c>
      <c r="H50" s="44">
        <v>3</v>
      </c>
      <c r="I50" s="45">
        <v>1400000</v>
      </c>
      <c r="J50" s="46">
        <v>9</v>
      </c>
      <c r="K50" s="45">
        <v>5600000</v>
      </c>
    </row>
    <row r="51" spans="1:11" ht="18.75">
      <c r="A51" s="36" t="s">
        <v>33</v>
      </c>
      <c r="B51" s="34">
        <v>9</v>
      </c>
      <c r="C51" s="34">
        <f>SUM(C42+C46+C50)</f>
        <v>3350000</v>
      </c>
      <c r="D51" s="34">
        <f aca="true" t="shared" si="1" ref="D51:K51">SUM(D42+D46+D50)</f>
        <v>9</v>
      </c>
      <c r="E51" s="34">
        <f t="shared" si="1"/>
        <v>3350000</v>
      </c>
      <c r="F51" s="34">
        <f t="shared" si="1"/>
        <v>9</v>
      </c>
      <c r="G51" s="34">
        <f t="shared" si="1"/>
        <v>3350000</v>
      </c>
      <c r="H51" s="34">
        <f t="shared" si="1"/>
        <v>9</v>
      </c>
      <c r="I51" s="34">
        <f t="shared" si="1"/>
        <v>3350000</v>
      </c>
      <c r="J51" s="34">
        <f t="shared" si="1"/>
        <v>30</v>
      </c>
      <c r="K51" s="34">
        <f t="shared" si="1"/>
        <v>13400000</v>
      </c>
    </row>
    <row r="52" ht="18.75">
      <c r="A52" s="1" t="s">
        <v>11</v>
      </c>
    </row>
  </sheetData>
  <sheetProtection/>
  <mergeCells count="16">
    <mergeCell ref="A32:K32"/>
    <mergeCell ref="A33:K33"/>
    <mergeCell ref="A34:K34"/>
    <mergeCell ref="B36:C36"/>
    <mergeCell ref="D36:E36"/>
    <mergeCell ref="F36:G36"/>
    <mergeCell ref="H36:I36"/>
    <mergeCell ref="J36:K36"/>
    <mergeCell ref="J8:K8"/>
    <mergeCell ref="A4:K4"/>
    <mergeCell ref="A5:K5"/>
    <mergeCell ref="A6:K6"/>
    <mergeCell ref="B8:C8"/>
    <mergeCell ref="D8:E8"/>
    <mergeCell ref="F8:G8"/>
    <mergeCell ref="H8:I8"/>
  </mergeCells>
  <printOptions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phonpag</dc:creator>
  <cp:keywords/>
  <dc:description/>
  <cp:lastModifiedBy>Ltax-01</cp:lastModifiedBy>
  <cp:lastPrinted>2017-01-09T04:38:56Z</cp:lastPrinted>
  <dcterms:created xsi:type="dcterms:W3CDTF">2016-10-20T06:23:05Z</dcterms:created>
  <dcterms:modified xsi:type="dcterms:W3CDTF">2019-04-19T02:41:16Z</dcterms:modified>
  <cp:category/>
  <cp:version/>
  <cp:contentType/>
  <cp:contentStatus/>
</cp:coreProperties>
</file>